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Q:\SMA Product Mgt\SuperSMA\PHD - Portfolio Holdings Disclosure obligations\"/>
    </mc:Choice>
  </mc:AlternateContent>
  <xr:revisionPtr revIDLastSave="0" documentId="8_{24E87EAE-EF8F-46CA-9CFA-3759BCDB5B49}" xr6:coauthVersionLast="47" xr6:coauthVersionMax="47" xr10:uidLastSave="{00000000-0000-0000-0000-000000000000}"/>
  <bookViews>
    <workbookView xWindow="-28920" yWindow="-120" windowWidth="29040" windowHeight="15720" activeTab="1" xr2:uid="{00000000-000D-0000-FFFF-FFFF00000000}"/>
  </bookViews>
  <sheets>
    <sheet name="Explanatory Notes" sheetId="4" r:id="rId1"/>
    <sheet name="PHD" sheetId="2" r:id="rId2"/>
  </sheets>
  <definedNames>
    <definedName name="_xlnm._FilterDatabase" localSheetId="1" hidden="1">PHD!$A$1690:$K$1728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57" i="2" l="1"/>
  <c r="H377" i="2"/>
  <c r="G377" i="2"/>
  <c r="H1737" i="2"/>
  <c r="G1737" i="2"/>
  <c r="H1644" i="2"/>
  <c r="G1644" i="2"/>
  <c r="H1567" i="2"/>
  <c r="G1567" i="2"/>
  <c r="G27" i="2"/>
  <c r="H27" i="2"/>
  <c r="B1757" i="2" l="1"/>
  <c r="H1663" i="2" l="1"/>
  <c r="G1663" i="2"/>
  <c r="H1746" i="2" l="1"/>
  <c r="G1746" i="2"/>
</calcChain>
</file>

<file path=xl/sharedStrings.xml><?xml version="1.0" encoding="utf-8"?>
<sst xmlns="http://schemas.openxmlformats.org/spreadsheetml/2006/main" count="7802" uniqueCount="3300">
  <si>
    <t>BWP TRUST ORDINARY UNITS FULLY PAID</t>
  </si>
  <si>
    <t>IOF0046AU</t>
  </si>
  <si>
    <t>JANUS HENDERSON AUSTRALIAN FXD INTST</t>
  </si>
  <si>
    <t>ADV0049AU</t>
  </si>
  <si>
    <t>BAR0811AU</t>
  </si>
  <si>
    <t>BLACKROCK DIVERSIFIED ESG STABLE FUND</t>
  </si>
  <si>
    <t>BGL0105AU</t>
  </si>
  <si>
    <t>ISHARES AUSTRALIAN BOND INDEX</t>
  </si>
  <si>
    <t>BGL0108AU</t>
  </si>
  <si>
    <t>ISHARES AUSTRALIAN LISTED PROPERTY INDEX</t>
  </si>
  <si>
    <t>BTA0061AU</t>
  </si>
  <si>
    <t>PENDAL PROPERTY SECURITIES</t>
  </si>
  <si>
    <t>Other</t>
  </si>
  <si>
    <t>MAQ0061AU</t>
  </si>
  <si>
    <t>MACQUARIE AUSTRALIAN FIXED INTEREST</t>
  </si>
  <si>
    <t>NML0001AU</t>
  </si>
  <si>
    <t>RFA0813AU</t>
  </si>
  <si>
    <t>PENDAL FIXED INTEREST</t>
  </si>
  <si>
    <t>RFA0817AU</t>
  </si>
  <si>
    <t>PENDAL PROPERTY INVESTMENT</t>
  </si>
  <si>
    <t>SBC0007AU</t>
  </si>
  <si>
    <t>SBC0811AU</t>
  </si>
  <si>
    <t>UBS CASH FUND</t>
  </si>
  <si>
    <t>SBC0812AU</t>
  </si>
  <si>
    <t>UBS SHORT-TERM FIXED INCOME FUND</t>
  </si>
  <si>
    <t>SBC0813AU</t>
  </si>
  <si>
    <t>UBS AUSTRALIAN BOND FUND</t>
  </si>
  <si>
    <t>SBC0816AU</t>
  </si>
  <si>
    <t>UBS CBRE PROPERTY SECURITIES FUND</t>
  </si>
  <si>
    <t>VAN0103AU</t>
  </si>
  <si>
    <t>VANGUARD INTERNATIONAL FXD INTR IDX HDG</t>
  </si>
  <si>
    <t>VAN0106AU</t>
  </si>
  <si>
    <t>VANGUARD INTERNATIONAL CRDT SECS IDX HDG</t>
  </si>
  <si>
    <t>YOC0100AU</t>
  </si>
  <si>
    <t>AUSTRALIAN UNITY PROPERTY INCOME FUND</t>
  </si>
  <si>
    <t>SSB0122AU</t>
  </si>
  <si>
    <t>WESTERN ASSET AUS BD A</t>
  </si>
  <si>
    <t>VAN0102AU</t>
  </si>
  <si>
    <t>VANGUARD SHORT TERM FIXED INTEREST</t>
  </si>
  <si>
    <t>ZUR0064AU</t>
  </si>
  <si>
    <t>ZURICH INVESTMENTS AUS PROPERTY SECS</t>
  </si>
  <si>
    <t>AUDCASH</t>
  </si>
  <si>
    <t>RIM0002AU</t>
  </si>
  <si>
    <t xml:space="preserve">RUSSELL CONSERVATIVE A                  </t>
  </si>
  <si>
    <t>VAN0108AU</t>
  </si>
  <si>
    <t xml:space="preserve">VANGUARD BALANCED INDEX FUND            </t>
  </si>
  <si>
    <t>VAN0109AU</t>
  </si>
  <si>
    <t xml:space="preserve">VANGUARD CONSERVATIVE INDEX             </t>
  </si>
  <si>
    <t>PMC0103AU</t>
  </si>
  <si>
    <t xml:space="preserve">PM CAPITAL ENHANCED YIELD               </t>
  </si>
  <si>
    <t>SCH0103AU</t>
  </si>
  <si>
    <t>SCHRODER ABSOLUTE RETURN INCOME FUND -WC</t>
  </si>
  <si>
    <t>DFA0100AU</t>
  </si>
  <si>
    <t>DIMENSIONAL SHORT TERM FIXED INTEREST</t>
  </si>
  <si>
    <t>DFA0108AU</t>
  </si>
  <si>
    <t>DIMENSIONAL FIVE-YEAR DIVERSIFIED F/I</t>
  </si>
  <si>
    <t>BGL0008AU</t>
  </si>
  <si>
    <t>ISHARES GLOBAL BOND INDEX</t>
  </si>
  <si>
    <t>JBW0018AU</t>
  </si>
  <si>
    <t>YARRA ENHANCED INCOME FUND</t>
  </si>
  <si>
    <t>MAQ0211AU</t>
  </si>
  <si>
    <t>MACQUARIE TRUE INDEX AUST FIXED INTEREST</t>
  </si>
  <si>
    <t>MIA0001AU</t>
  </si>
  <si>
    <t>MFS GLOBAL EQUITY TRUST W</t>
  </si>
  <si>
    <t>CSA0038AU</t>
  </si>
  <si>
    <t>BENTHAM GLOBAL INCOME</t>
  </si>
  <si>
    <t>MAQ0274AU</t>
  </si>
  <si>
    <t>MACQUARIE DYNAMIC BOND</t>
  </si>
  <si>
    <t>MAQ0277AU</t>
  </si>
  <si>
    <t>PER0077AU</t>
  </si>
  <si>
    <t>SLT0006AU</t>
  </si>
  <si>
    <t xml:space="preserve">BAKER STEEL GOLD                        </t>
  </si>
  <si>
    <t>TYN0104AU</t>
  </si>
  <si>
    <t>YARRA AUSTRALIAN BOND FUND</t>
  </si>
  <si>
    <t>ETL0015AU</t>
  </si>
  <si>
    <t>PIMCO AUSTRALIAN BOND W</t>
  </si>
  <si>
    <t>ETL0016AU</t>
  </si>
  <si>
    <t>PIMCO DIVERSIFIED FIXED INTEREST W</t>
  </si>
  <si>
    <t>ETL0018AU</t>
  </si>
  <si>
    <t>PIMCO GLOBAL BOND W</t>
  </si>
  <si>
    <t>ADV0069AU</t>
  </si>
  <si>
    <t>ADVANCE CASH MULTI-BLEND</t>
  </si>
  <si>
    <t>ETL0019AU</t>
  </si>
  <si>
    <t>PIMCO GLOBAL CREDIT W</t>
  </si>
  <si>
    <t>ETL0119AU</t>
  </si>
  <si>
    <t>SGH PROPERTY INCOME</t>
  </si>
  <si>
    <t>FSF0084AU</t>
  </si>
  <si>
    <t>SCH0028AU</t>
  </si>
  <si>
    <t>WFS0377AU</t>
  </si>
  <si>
    <t>PENDAL SHORT TERM INCOME SECURITIES FD</t>
  </si>
  <si>
    <t>FSF0454AU</t>
  </si>
  <si>
    <t>ETL0041AU</t>
  </si>
  <si>
    <t>MFS HEDGED GLOBAL EQUITY TRUST W</t>
  </si>
  <si>
    <t>CSA0046AU</t>
  </si>
  <si>
    <t>BENTHAM SYNDICATED LOAN</t>
  </si>
  <si>
    <t>AMP0974AU</t>
  </si>
  <si>
    <t>RAMSAY HEALTH CARE LIMITED TRANS PREF 6-BBSW+ 4.85% PERP SUB RED T-10-10</t>
  </si>
  <si>
    <t>DDH0001AU</t>
  </si>
  <si>
    <t>AMP1015AU</t>
  </si>
  <si>
    <t>MAQ0432AU</t>
  </si>
  <si>
    <t>MACQUARIE INTERNATIONAL INFRA SES</t>
  </si>
  <si>
    <t>COL0001AU</t>
  </si>
  <si>
    <t>CHARTER HALL MAXIM PROPERTY SECURITIES</t>
  </si>
  <si>
    <t>DFA0002AU</t>
  </si>
  <si>
    <t>DIMENSIONAL 2-YR SUSTAINABILITY F/I AUD</t>
  </si>
  <si>
    <t>PER0260AU</t>
  </si>
  <si>
    <t>LAZ0014AU</t>
  </si>
  <si>
    <t>LAZARD GLOBAL LISTED INFRASTRUCTURE</t>
  </si>
  <si>
    <t>IOF0081AU</t>
  </si>
  <si>
    <t>RESOLUTION CAPITAL GLOBAL PRPT SECS II</t>
  </si>
  <si>
    <t>LTC0002AU</t>
  </si>
  <si>
    <t>LA TROBE FINANCIAL 12 MONTH TERM ACCOUNT</t>
  </si>
  <si>
    <t>HML0016AU</t>
  </si>
  <si>
    <t>UBS CBRE GLOBAL PROPERTY SECURITIES FUND</t>
  </si>
  <si>
    <t>TGP0008AU</t>
  </si>
  <si>
    <t>CROMWELL PROPERTY GROUP FULLY PAID ORDINARY/UNITS STAPLED SECURITIES</t>
  </si>
  <si>
    <t>MAQ0482AU</t>
  </si>
  <si>
    <t xml:space="preserve">WINTON GLOBAL ALPHA                     </t>
  </si>
  <si>
    <t>DFA0005AU</t>
  </si>
  <si>
    <t>DIMENSIONAL GLOBAL REAL ESTATE TRUST</t>
  </si>
  <si>
    <t>VAN0020AU</t>
  </si>
  <si>
    <t xml:space="preserve">VANGUARD CASH RESERVE                   </t>
  </si>
  <si>
    <t>SSB0014AU</t>
  </si>
  <si>
    <t>BRANDYWINE GLB OPPC FXD INC A</t>
  </si>
  <si>
    <t>PER0258AU</t>
  </si>
  <si>
    <t>CRM0008AU</t>
  </si>
  <si>
    <t xml:space="preserve">CROMWELL PHOENIX PROPERTY SECURITIES    </t>
  </si>
  <si>
    <t>WHT0015AU</t>
  </si>
  <si>
    <t>RESOLUTION CAPITAL GLOBAL PROPERTY SECS</t>
  </si>
  <si>
    <t>ETL0182AU</t>
  </si>
  <si>
    <t>HOW0052AU</t>
  </si>
  <si>
    <t>KAPSTREAM ABSOLUTE RETURN INCOME</t>
  </si>
  <si>
    <t>AMP0557AU</t>
  </si>
  <si>
    <t>GROWTHPOINT PROPERTIES AUSTRALIA FULLY PAID ORDINARY/UNITS STAPLED SECURITIES</t>
  </si>
  <si>
    <t>IOF0145AU</t>
  </si>
  <si>
    <t>JANUS HENDERSON TACTICAL INCOME</t>
  </si>
  <si>
    <t>MAN0002AU</t>
  </si>
  <si>
    <t>LENDLEASE GROUP FULLY PAID ORDINARY/UNITS STAPLED SECURITIES</t>
  </si>
  <si>
    <t>FSF1086AU</t>
  </si>
  <si>
    <t xml:space="preserve">ASPECT DIVERSIFIED FUTURES-CLASS A      </t>
  </si>
  <si>
    <t>VANGUARD AUSTRALIAN PROPERTY SECURITIES INDEX ETF</t>
  </si>
  <si>
    <t>GOLD PERTH MINT GOLD CALL OPTION NO EXPIRY</t>
  </si>
  <si>
    <t>USD</t>
  </si>
  <si>
    <t>BETASHARES U.S. DOLLAR ETF</t>
  </si>
  <si>
    <t>MAQ0650AU</t>
  </si>
  <si>
    <t>CHARTER HALL DIRECT OFFICE ORDINARY</t>
  </si>
  <si>
    <t>SSB0026AU</t>
  </si>
  <si>
    <t>MARTIN CURRIE REAL INCOME A</t>
  </si>
  <si>
    <t>PER0557AU</t>
  </si>
  <si>
    <t>PER0634AU</t>
  </si>
  <si>
    <t xml:space="preserve">AQR WHOLESALE MANAGED FUTURES 1P        </t>
  </si>
  <si>
    <t>DFA0028AU</t>
  </si>
  <si>
    <t>DIMENSIONAL GLOBAL BOND TRUST</t>
  </si>
  <si>
    <t>PRM0010AU</t>
  </si>
  <si>
    <t>MAQ0782AU</t>
  </si>
  <si>
    <t>RUSSELL INVESTMENTS AUSTRALIAN SELECT CORPORATE BOND ETF</t>
  </si>
  <si>
    <t>RUSSELL INVESTMENTS AUSTRALIAN GOVERNMENT BOND ETF</t>
  </si>
  <si>
    <t>RUSSELL INVESTMENTS AUSTRALIAN SEMI-GOVERNMENT BOND ETF</t>
  </si>
  <si>
    <t>AAA</t>
  </si>
  <si>
    <t>BETASHARES AUSTRALIAN HIGH INTEREST CASH ETF</t>
  </si>
  <si>
    <t>ISHARES CORE COMPOSITE BOND ETF</t>
  </si>
  <si>
    <t>ISHARES TREASURY ETF</t>
  </si>
  <si>
    <t>ISHARES GOVERNMENT INFLATION ETF</t>
  </si>
  <si>
    <t>CRE0014AU</t>
  </si>
  <si>
    <t>PER0668AU</t>
  </si>
  <si>
    <t>PERPETUAL PURE EQUITY ALPHA</t>
  </si>
  <si>
    <t>VANGUARD AUSTRALIAN GOVERNMENT BOND INDEX ETF</t>
  </si>
  <si>
    <t>INGENIA COMMUNITIES GROUP FULLY PAID ORDINARY/UNITS STAPLED SECURITIES</t>
  </si>
  <si>
    <t>FSF1241AU</t>
  </si>
  <si>
    <t>FIRST SENTIER GLOBAL LISTED INFRAS FD</t>
  </si>
  <si>
    <t>GOODMAN GROUP FULLY PAID ORDINARY/UNITS STAPLED SECURITIES</t>
  </si>
  <si>
    <t>IOF0184AU</t>
  </si>
  <si>
    <t>RESOLUTION CAPITAL GLBL PPTY SECS UH SII</t>
  </si>
  <si>
    <t>OMF0001AU</t>
  </si>
  <si>
    <t>REALM HIGH INCOME</t>
  </si>
  <si>
    <t>VANGUARD AUSTRALIAN FIXED INTEREST INDEX ETF</t>
  </si>
  <si>
    <t>ETL0172AU</t>
  </si>
  <si>
    <t>MFS CONCENTRATED GLOBAL EQUITY TRUST W</t>
  </si>
  <si>
    <t>RIM0089AU</t>
  </si>
  <si>
    <t>RUSSELL INV MULTI-ASSET INCOME STRATEGY</t>
  </si>
  <si>
    <t>PER0556AU</t>
  </si>
  <si>
    <t>PERPETUAL DIVERSIFIED REAL RETURN W</t>
  </si>
  <si>
    <t>ETL0276AU</t>
  </si>
  <si>
    <t>OMF0009AU</t>
  </si>
  <si>
    <t>REALM HIGH INCOME - WHOLESALE</t>
  </si>
  <si>
    <t>VANECK AUSTRALIAN PROPERTY ETF</t>
  </si>
  <si>
    <t>NATIONAL STORAGE REIT FULLY PAID ORDINARY/UNITS STAPLED SECURITIES</t>
  </si>
  <si>
    <t>GDI PROPERTY GROUP FULLY PAID ORDINARY/UNITS STAPLED SECURITIES</t>
  </si>
  <si>
    <t>ETL0398AU</t>
  </si>
  <si>
    <t>T. ROWE PRICE DYNAMIC GLOBAL BOND</t>
  </si>
  <si>
    <t>SCENTRE GROUP FULLY PAID ORDINARY/UNITS STAPLED SECURITIES</t>
  </si>
  <si>
    <t>ACM0001AU</t>
  </si>
  <si>
    <t>AB DYNAMIC GLOBAL FIXED INCOME</t>
  </si>
  <si>
    <t>AUG0023AU</t>
  </si>
  <si>
    <t>AUSTRALIAN ETHICAL FIXED INTEREST WS</t>
  </si>
  <si>
    <t>OMF0005AU</t>
  </si>
  <si>
    <t>ALEXANDER CREDIT OPPORTUNITIES FUND</t>
  </si>
  <si>
    <t>MAQ0832AU</t>
  </si>
  <si>
    <t>MACQUARIE TRUE INDEX GLBL REL EST SECS</t>
  </si>
  <si>
    <t>SLT0052AU</t>
  </si>
  <si>
    <t>AUS0071AU</t>
  </si>
  <si>
    <t>ALTIUS SUSTAINABLE BOND FUND</t>
  </si>
  <si>
    <t>VAN0065AU</t>
  </si>
  <si>
    <t>VANGUARD AUST CORPORATE FIXED INTEREST</t>
  </si>
  <si>
    <t>ARENA REIT. FULLY PAID ORDINARY/UNITS STAPLED SECURITIES</t>
  </si>
  <si>
    <t>FRT0027AU</t>
  </si>
  <si>
    <t>FRT0028AU</t>
  </si>
  <si>
    <t>MAQ0842AU</t>
  </si>
  <si>
    <t>CHARTER HALL DIRECT OFFICE WHOLESALE A</t>
  </si>
  <si>
    <t>MAQ0844AU</t>
  </si>
  <si>
    <t>CHARTER HALL DIRECT INDUSTRIAL NO.3 W</t>
  </si>
  <si>
    <t>GTU0109AU</t>
  </si>
  <si>
    <t>INT0082AU</t>
  </si>
  <si>
    <t>MORNINGSTAR INTERNATIONAL BONDS HDGD Z</t>
  </si>
  <si>
    <t>VANGUARD INTERNATIONAL CREDIT SECURITIES INDEX (HEDGED) ETF</t>
  </si>
  <si>
    <t>VANGUARD INTERNATIONAL FIXED INTEREST INDEX (HEDGED) ETF</t>
  </si>
  <si>
    <t>VICINITY CENTRES FULLY PAID ORDINARY/UNITS STAPLED SECURITIES</t>
  </si>
  <si>
    <t>ISHARES CORE GLOBAL CORPORATE BOND(AUD HEDGED) ETF ISHARES CORE GLB CORPORATE BOND(AUD HEDGED) ETF</t>
  </si>
  <si>
    <t>ISHARES J.P. MORGAN USD EMERGING MARKETS (AUD HEDGED) ETF ISHARES J.P.MORGAN USD EM (AUD HEDGED) ETF</t>
  </si>
  <si>
    <t>ISHARES GLOBAL HIGH YIELD BOND (AUD HEDGED) ETF</t>
  </si>
  <si>
    <t>WAM LEADERS LIMITED FPO</t>
  </si>
  <si>
    <t>VANGUARD AUSTRALIAN CORP FIXED INTEREST INDEX ETF</t>
  </si>
  <si>
    <t>PER0758AU</t>
  </si>
  <si>
    <t>JPMORGAN GLOBAL MACRO OPPS CLASS A UNITS</t>
  </si>
  <si>
    <t>BFL0020AU</t>
  </si>
  <si>
    <t>AUSTRALIAN UNITY OFFICE FUND ORDINARY UNITS FULLY PAID</t>
  </si>
  <si>
    <t>ETL0458AU</t>
  </si>
  <si>
    <t>PIMCO INCOME WHOLESALE</t>
  </si>
  <si>
    <t>CHN0005AU</t>
  </si>
  <si>
    <t>CC JCB ACTIVE BOND</t>
  </si>
  <si>
    <t>ETL0431AU</t>
  </si>
  <si>
    <t>PARTNERS GROUP GLOBAL MULTI-ASSET</t>
  </si>
  <si>
    <t>ETL5525AU</t>
  </si>
  <si>
    <t>COLCHESTER GLOBAL GOVERNMENT BOND I</t>
  </si>
  <si>
    <t>SSB8320AU</t>
  </si>
  <si>
    <t>WESTERN ASSET GLOBAL BOND A</t>
  </si>
  <si>
    <t>CENTURIA INDUSTRIAL REIT ORDINARY UNITS FULLY PAID</t>
  </si>
  <si>
    <t>ETL0490AU</t>
  </si>
  <si>
    <t>VANECK AUSTRALIAN CORPORATE BOND PLUS ETF</t>
  </si>
  <si>
    <t>PIC6396AU</t>
  </si>
  <si>
    <t>PIMCO ESG GLOBAL BOND FUND - WHOLESALE</t>
  </si>
  <si>
    <t>BILL</t>
  </si>
  <si>
    <t>ISHARES CORE CASH ETF</t>
  </si>
  <si>
    <t>ISEC</t>
  </si>
  <si>
    <t>ISHARES ENHANCED CASH ETF</t>
  </si>
  <si>
    <t>BETASHARES AUSTRALIAN BANK SENIOR FLOATING RATE BOND ETF</t>
  </si>
  <si>
    <t>ASPEN GROUP FULLY PAID ORDINARY/UNITS STAPLED SECURITIES</t>
  </si>
  <si>
    <t>CHARTER HALL GROUP STAPLED SECURITIES US PROHIBITED</t>
  </si>
  <si>
    <t>GPT GROUP FULLY PAID ORDINARY/UNITS STAPLED SECURITIES</t>
  </si>
  <si>
    <t>MIRVAC GROUP FULLY PAID ORDINARY/UNITS STAPLED SECURITIES</t>
  </si>
  <si>
    <t>STOCKLAND FULLY PAID ORDINARY/UNITS STAPLED SECURITIES</t>
  </si>
  <si>
    <t>VANECK AUSTRALIAN FLOATING RATE ETF</t>
  </si>
  <si>
    <t>HOW0098AU</t>
  </si>
  <si>
    <t>ARDEA REAL OUTCOME FUND</t>
  </si>
  <si>
    <t>VAN9309AU</t>
  </si>
  <si>
    <t>VANGUARD GLOBAL AGG BD INDX FD (HDG)</t>
  </si>
  <si>
    <t>METRICS MASTER INCOME TRUST ORDINARY UNITS FULLY PAID</t>
  </si>
  <si>
    <t>SLT2562AU</t>
  </si>
  <si>
    <t>SMARTER MONEY LONG-SHORT CREDIT</t>
  </si>
  <si>
    <t>VANGUARD GLOBAL AGGREGATE BOND INDEX (HEDGED) ETF</t>
  </si>
  <si>
    <t>VANGUARD DIVERSIFIED BALANCED INDEX ETF</t>
  </si>
  <si>
    <t>VANGUARD DIVERSIFIED CONSERVATIVE INDEX ETF</t>
  </si>
  <si>
    <t>VANGUARD DIVERSIFIED HIGH GROWTH INDEX ETF</t>
  </si>
  <si>
    <t>OMF3725AU</t>
  </si>
  <si>
    <t>REALM SHORT TERM INCOME ORDINARY</t>
  </si>
  <si>
    <t>WESTPAC BANKING CORPORATION CAP NOTE 3-BBSW+3.20% PERP NON-CUM RED T-09-25</t>
  </si>
  <si>
    <t>L1 LONG SHORT FUND LIMITED FPO</t>
  </si>
  <si>
    <t>GRYPHON CAPITAL INCOME TRUST ORDINARY UNITS FULLY PAID</t>
  </si>
  <si>
    <t>FSF7298AU</t>
  </si>
  <si>
    <t>BETASHARES AUSTRALIAN INVESTMENT GRADE CORPORATE BOND ETF</t>
  </si>
  <si>
    <t>WHT5134AU</t>
  </si>
  <si>
    <t>FIRETRAIL ABSOLUTE RETURN</t>
  </si>
  <si>
    <t>UNIBAIL-RODAMCO-WESTFIELD CDI 20:1 FOREIGN EXEMPT XPAR</t>
  </si>
  <si>
    <t>PER1744AU</t>
  </si>
  <si>
    <t>PMC4700AU</t>
  </si>
  <si>
    <t>PM CAPITAL ENHANCED YIELD B</t>
  </si>
  <si>
    <t>CHARTER HALL LONG WALE REIT FULLY PAID UNITS STAPLED SECURITIES</t>
  </si>
  <si>
    <t>VANGUARD ETHICALLY CONSCIOUS GLB AGG BOND INDEX (HEDGED) ETF</t>
  </si>
  <si>
    <t>QUALITAS REAL ESTATE INCOME FUND ORDINARY UNITS FULLY PAID</t>
  </si>
  <si>
    <t>NATIONAL AUSTRALIA BANK LIMITED CAP NOTE 3-BBSW+4.00% PERP NON-CUM RED T-06-26</t>
  </si>
  <si>
    <t>MACQUARIE GROUP LIMITED CAP NOTE 3-BBSW+4.15% PERP NON-CUM RED T-09-26</t>
  </si>
  <si>
    <t>PERPETUAL CREDIT INCOME TRUST ORDINARY UNITS FULLY PAID</t>
  </si>
  <si>
    <t>PIC5743AU</t>
  </si>
  <si>
    <t>PIMCO TRENDS MANAGED FUTURES STGY SEED</t>
  </si>
  <si>
    <t>PIC9659AU</t>
  </si>
  <si>
    <t>PIMCO TRENDS MANAGED FUTURES STGY WHOLSL</t>
  </si>
  <si>
    <t>CHN4711AU</t>
  </si>
  <si>
    <t>CC JCB GLOBAL BOND A HEDGED</t>
  </si>
  <si>
    <t>SLT3458AU</t>
  </si>
  <si>
    <t>SMARTER MONEY LONG-SHORT CREDIT INSTL</t>
  </si>
  <si>
    <t>BETASHARES AUSTRALIAN GOVERNMENT BOND ETF</t>
  </si>
  <si>
    <t>BLK2127AU</t>
  </si>
  <si>
    <t>ISHARES ESG AUSTRALIAN BOND INDEX D</t>
  </si>
  <si>
    <t>INT0034AU</t>
  </si>
  <si>
    <t>MORNINGSTAR MODERATE REAL RET FD - CL A</t>
  </si>
  <si>
    <t>MAQ3069AU</t>
  </si>
  <si>
    <t>MACQUARIE REAL RETURN OPPORTUNITIES</t>
  </si>
  <si>
    <t>FRT6143AU</t>
  </si>
  <si>
    <t>KKR CREDIT INCOME FUND ORDINARY UNITS FULLY PAID</t>
  </si>
  <si>
    <t>VANECK AUSTRALIAN SUBORDINATED DEBT ETF</t>
  </si>
  <si>
    <t>COMMONWEALTH BANK OF AUSTRALIA. CAP NOTE 3-BBSW+3.00% PERP NON-CUM RED T-04-27</t>
  </si>
  <si>
    <t>SUNCORP GROUP LIMITED CAP NOTE 3-BBSW+3.00% PERP NON-CUM RED T-06-26</t>
  </si>
  <si>
    <t>VAN0001AU</t>
  </si>
  <si>
    <t>VANGUARD AUSTRALIAN FIXED INTEREST INDEX</t>
  </si>
  <si>
    <t>VAN0042AU</t>
  </si>
  <si>
    <t>VANGUARD DIVERSIFIED BOND INDEX</t>
  </si>
  <si>
    <t>VAN0018AU</t>
  </si>
  <si>
    <t>VANGUARD INTERNATIONAL PROPERTY SECS IDX</t>
  </si>
  <si>
    <t>VAN0004AU</t>
  </si>
  <si>
    <t>VANGUARD AUSTRALIAN PROPERTY SECS IDX</t>
  </si>
  <si>
    <t>CENTURIA OFFICE REIT ORDINARY UNITS FULLY PAID</t>
  </si>
  <si>
    <t>WAYPOINT REIT FULLY PAID ORDINARY/UNITS STAPLED SECURITIES</t>
  </si>
  <si>
    <t>MACQUARIE BANK LIMITED CAP NOTE 3-BBSW+4.70% PERP NON-CUM RED T-12-25</t>
  </si>
  <si>
    <t>BLK4636AU</t>
  </si>
  <si>
    <t>HGI4648AU</t>
  </si>
  <si>
    <t>JANUS HENDERSON GLOBAL MULTI-STRATEGY</t>
  </si>
  <si>
    <t>Options</t>
  </si>
  <si>
    <t>WAM ALTERNATIVE ASSETS LIMITED FPO</t>
  </si>
  <si>
    <t>HOMECO DAILY NEEDS REIT ORDINARY UNITS FULLY PAID</t>
  </si>
  <si>
    <t>CHALLENGER LIMITED CAP NOTE 3-BBSW+4.60% PERP NON-CUM RED T-05-26</t>
  </si>
  <si>
    <t>BANK OF QUEENSLAND LIMITED. CAP NOTE 3-BBSW+3.80% PERP NON-CUM RED T-05-27</t>
  </si>
  <si>
    <t>BENDIGO AND ADELAIDE BANK LIMITED CAP NOTE 3-BBSW+3.80% PERP NON-CUM RED T-06-27</t>
  </si>
  <si>
    <t>WESTPAC BANKING CORPORATION CAP NOTE 3-BBSW+3.40% PERP NON-CUM RED T-03-27</t>
  </si>
  <si>
    <t>NATIONAL AUSTRALIA BANK LIMITED CAP NOTE 3-BBSW+3.50% PERP NON-CUM RED T-12-27</t>
  </si>
  <si>
    <t>JBW9312AU</t>
  </si>
  <si>
    <t>YARRA ENHANCED INCOME A</t>
  </si>
  <si>
    <t>JANUS HENDERSON TACTICAL INCOME OPF</t>
  </si>
  <si>
    <t>MACQUARIE GROUP LIMITED CAP NOTE 3-BBSW+2.90% PERP NON-CUM RED T-09-27</t>
  </si>
  <si>
    <t>COMMONWEALTH BANK OF AUSTRALIA. CAP NOTE 3-BBSW+2.75% PERP NON-CUM RED T-10-26</t>
  </si>
  <si>
    <t>TAL0284AU</t>
  </si>
  <si>
    <t>FORTLAKE REAL-HIGHER INCOME</t>
  </si>
  <si>
    <t>DEXUS FULLY PAID UNITS STAPLED SECURITIES</t>
  </si>
  <si>
    <t>MACQUARIE BANK LIMITED CAP NOTE 3-BBSW+2.90% PERP NON-CUM RED T-09-28</t>
  </si>
  <si>
    <t>WESTPAC BANKING CORPORATION CAP NOTE 3-BBSW+2.90% PERP NON-CUM RED T-09-29</t>
  </si>
  <si>
    <t>DEXUS CONVENIENCE RETAIL REIT FULLY PAID UNITS STAPLED SECURITIES</t>
  </si>
  <si>
    <t>RAM ESSENTIAL SERVICES PROPERTY FUND FULLY PAID UNITS STAPLED SECURITIES</t>
  </si>
  <si>
    <t>Schedule 8D—Tables for reporting portfolio holding information</t>
  </si>
  <si>
    <t>(regulations 7.9.07Z and 7.9.07ZA)</t>
  </si>
  <si>
    <t>1  Table 1—Assets</t>
  </si>
  <si>
    <t>Summary</t>
  </si>
  <si>
    <t>Cash</t>
  </si>
  <si>
    <t>Currency</t>
  </si>
  <si>
    <t>Value (AUD)</t>
  </si>
  <si>
    <t>Weighting (%)</t>
  </si>
  <si>
    <t>AUD</t>
  </si>
  <si>
    <t>Total</t>
  </si>
  <si>
    <t>Fixed Income</t>
  </si>
  <si>
    <t>Held directly or by associated entities or by PSTs</t>
  </si>
  <si>
    <t>Internally managed</t>
  </si>
  <si>
    <t>Investment in non‑associated entities;</t>
  </si>
  <si>
    <t>Externally managed</t>
  </si>
  <si>
    <t>Listed Equity</t>
  </si>
  <si>
    <t>Unlisted Equity</t>
  </si>
  <si>
    <t>N/A</t>
  </si>
  <si>
    <t>Listed Property</t>
  </si>
  <si>
    <t>Unlisted Property</t>
  </si>
  <si>
    <t>Listed Infrastructure</t>
  </si>
  <si>
    <t>Unlisted Infrastructure</t>
  </si>
  <si>
    <t>Listed Alternatives</t>
  </si>
  <si>
    <t>Unlisted Alternatives</t>
  </si>
  <si>
    <t>Total Investment Items</t>
  </si>
  <si>
    <t>2  Table 2—Derivatives by kind of derivative</t>
  </si>
  <si>
    <t>Portfolio Holdings Information for Investment Option [A]—Derivatives</t>
  </si>
  <si>
    <t>Kind of derivative</t>
  </si>
  <si>
    <t>Value</t>
  </si>
  <si>
    <t>Weighting</t>
  </si>
  <si>
    <t>Swaps</t>
  </si>
  <si>
    <t>Forwards</t>
  </si>
  <si>
    <t>Futures</t>
  </si>
  <si>
    <t>3  Table 3—Derivatives by asset class</t>
  </si>
  <si>
    <t>Portfolio Holdings Information for Investment Option [A]—Derivatives by Asset Class</t>
  </si>
  <si>
    <t>Asset class</t>
  </si>
  <si>
    <t>Actual asset allocation (% of total assets (including derivatives) in the investment option)</t>
  </si>
  <si>
    <t>Effect of derivatives exposure (% of total assets (including derivatives) in the investment option)</t>
  </si>
  <si>
    <t>Equities</t>
  </si>
  <si>
    <t>Property</t>
  </si>
  <si>
    <t>Infrastructure</t>
  </si>
  <si>
    <t>Alternatives</t>
  </si>
  <si>
    <t>4  Table 4—Derivatives by currency</t>
  </si>
  <si>
    <t>Portfolio Holdings Information for Investment Option [A]—Derivatives by Currency</t>
  </si>
  <si>
    <t>Currency exposure</t>
  </si>
  <si>
    <t>Actual currency exposure (% of assets and derivatives under management)</t>
  </si>
  <si>
    <t>Effect of derivatives exposure (% of assets and derivatives under management)</t>
  </si>
  <si>
    <t>Currencies of other developed markets</t>
  </si>
  <si>
    <t>Currencies of emerging markets</t>
  </si>
  <si>
    <t>If Applicable, Name/Kind of Investment Item</t>
  </si>
  <si>
    <t>Asset Class</t>
  </si>
  <si>
    <t>Investment Listing Type</t>
  </si>
  <si>
    <t>Units Held</t>
  </si>
  <si>
    <r>
      <t xml:space="preserve">Portfolio Holdings Information for Investment Options: </t>
    </r>
    <r>
      <rPr>
        <b/>
        <sz val="10"/>
        <color rgb="FF800080"/>
        <rFont val="Times New Roman"/>
        <family val="1"/>
      </rPr>
      <t xml:space="preserve">Member Direct </t>
    </r>
  </si>
  <si>
    <t>Stock Exchange Code If Applicable</t>
  </si>
  <si>
    <t>Totals</t>
  </si>
  <si>
    <t>Portfolio Holdings Disclosure (PHD)</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</si>
  <si>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</si>
  <si>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</si>
  <si>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 xml:space="preserve">PHD information must be published twice each year within 90 days of the reporting period. This means that for holdings as at 31 December and 30 June will be published by 31 March and 30 September respectively. </t>
  </si>
  <si>
    <t>COMMONWEALTH BANK OF AUSTRALIA. CAP NOTE 3-BBSW+2.75% PERP NON-CUM RED T-06-29</t>
  </si>
  <si>
    <t>DAINTREE CORE INCOME TRUST</t>
  </si>
  <si>
    <t>WPC1963AU</t>
  </si>
  <si>
    <t>CC JCB ACTIVE BOND B</t>
  </si>
  <si>
    <t>CHN3749AU</t>
  </si>
  <si>
    <t>SCHRODER ABSOLUTE RETURN INCOME FUND -PC</t>
  </si>
  <si>
    <t>SCH0024AU</t>
  </si>
  <si>
    <t>SUNCORP GROUP LIMITED CAP NOTE 3-BBSW+2.90% PERP NON-CUM RED T-06-28</t>
  </si>
  <si>
    <t>MACQUARIE CORPORATE BOND FUND CLASS A</t>
  </si>
  <si>
    <t>YARRA INCOME PLUS FUND</t>
  </si>
  <si>
    <t>JBW0016AU</t>
  </si>
  <si>
    <t>VANGUARD AUSTRALIAN INFL-LNKD BOND IDX</t>
  </si>
  <si>
    <t>VAN0064AU</t>
  </si>
  <si>
    <t>MUTUAL INCOME FUND A</t>
  </si>
  <si>
    <t>PRM0015AU</t>
  </si>
  <si>
    <t>SCHRODER REAL RETURN FND -PC</t>
  </si>
  <si>
    <t>SCH0039AU</t>
  </si>
  <si>
    <t>PENDAL MONTHLY INCOME PLUS</t>
  </si>
  <si>
    <t>BTA0318AU</t>
  </si>
  <si>
    <t>MACQUARIE GLOBAL LISTED REAL ESTATE A</t>
  </si>
  <si>
    <t>CC SAGE CAPITAL ABSOLUTE RETURN</t>
  </si>
  <si>
    <t>CHN5843AU</t>
  </si>
  <si>
    <t>Unlisted</t>
  </si>
  <si>
    <t>MUTUAL CASH (MCTDF) A</t>
  </si>
  <si>
    <t>PERPETUAL CONSERVATIVE GROWTH</t>
  </si>
  <si>
    <t>Domestic Fixed Interest</t>
  </si>
  <si>
    <t>BETASHARES AUSTRALIAN COMPOSITE BOND ETF</t>
  </si>
  <si>
    <t>COMMONWEALTH BANK OF AUSTRALIA. CAP NOTE 3-BBSW+2.85% PERP NON-CUM RED T-06-28</t>
  </si>
  <si>
    <t>NATIONAL AUSTRALIA BANK LIMITED CAP NOTE 3-BBSW+3.15% PERP NON-CUM RED T-12-29</t>
  </si>
  <si>
    <t>PERPETUAL EXACT MARKET RETURN</t>
  </si>
  <si>
    <t>WESTPAC BANKING CORPORATION CAP NOTE 3-BBSW+3.40% PERP NON-CUM RED T-09-28</t>
  </si>
  <si>
    <t>MACQUARIE GROUP LIMITED CAP NOTE 3-BBSW+3.70% PERP NON-CUM RED T-09-29</t>
  </si>
  <si>
    <t>PERPETUAL DIVERSIFIED INCOME</t>
  </si>
  <si>
    <t>REALM STRATEGIC INCOME ENDURING</t>
  </si>
  <si>
    <t>OMF5868AU</t>
  </si>
  <si>
    <t>PERPETUAL ESG CREDIT INCOME</t>
  </si>
  <si>
    <t>YARRA HIGHER INCOME FUND</t>
  </si>
  <si>
    <t>JBW4379AU</t>
  </si>
  <si>
    <t>TORICA ABSOLUTE RETURN INCOME FUND</t>
  </si>
  <si>
    <t>MST0002AU</t>
  </si>
  <si>
    <t>INSURANCE AUSTRALIA GROUP LIMITED CAP NOTE 3-BBSW+3.50% PERP NON-CUM RED T-06-29</t>
  </si>
  <si>
    <t>MA PRIORITY INCOME FUND</t>
  </si>
  <si>
    <t>MAA8010AU</t>
  </si>
  <si>
    <t>L1 CAPITAL LONG SHORT - DAILY</t>
  </si>
  <si>
    <t>HMC CAPITAL LIMITED FPO</t>
  </si>
  <si>
    <t>Domestic Listed Property</t>
  </si>
  <si>
    <t>QUAY GLOBAL REAL ESTATE UNH-DAILY SERIES</t>
  </si>
  <si>
    <t>REGION GROUP FULLY PAID UNITS STAPLED SECURITIES</t>
  </si>
  <si>
    <t>International Listed Property</t>
  </si>
  <si>
    <t>ARCULUS PREFERRED INCOME FUND</t>
  </si>
  <si>
    <t>INVESCO TRUE BALANCE A</t>
  </si>
  <si>
    <t>IRONBARK GCM GLOBAL MACRO</t>
  </si>
  <si>
    <t>DEU0109AU</t>
  </si>
  <si>
    <t>International Fixed Interest</t>
  </si>
  <si>
    <t>PERPETUAL DYNAMIC FIXED INCOME</t>
  </si>
  <si>
    <t>Alternative Investments</t>
  </si>
  <si>
    <t>PARTNERS GROUP GLOBAL VALUE W</t>
  </si>
  <si>
    <t>Domestic Direct Property</t>
  </si>
  <si>
    <t>Cash &amp; Equivalents</t>
  </si>
  <si>
    <t>AUSTRALIA AND NEW ZEALAND BANKING GROUP LIMITED. CAP NOTE 3-BBSW+2.70% PERP NON-CUM RED T-03-29</t>
  </si>
  <si>
    <t>COMMONWEALTH OF AUSTRALIA. TREASURY BOND 3.25% 21-06-39 SEMI</t>
  </si>
  <si>
    <t>AUSTRALIA AND NEW ZEALAND BANKING GROUP LIMITED. CAP NOTE 3-BBSW+3.00 PERP NON-CUM RED T-03-28</t>
  </si>
  <si>
    <t>COMMONWEALTH OF AUSTRALIA. TREASURY BOND 1.00% 21-12-30 SEMI</t>
  </si>
  <si>
    <t>COMMONWEALTH OF AUSTRALIA. TREASURY BOND 3.25% 21-04-29 SEMI</t>
  </si>
  <si>
    <t>AUSTRALIA AND NEW ZEALAND BANKING GROUP LIMITED. CAP NOTE 3-BBSW+2.75% PERP NON-CUM RED T-03-30</t>
  </si>
  <si>
    <t>COMMONWEALTH BANK OF AUSTRALIA. CAP NOTE 3-BBSW+3.00% PERP NON-CUM RED T-06-30</t>
  </si>
  <si>
    <t>ISHARES CORE CORPORATE BOND ETF</t>
  </si>
  <si>
    <t>EVO2608AU</t>
  </si>
  <si>
    <t>ISHARES ESG SCREENED GLOBAL BOND INDEX D</t>
  </si>
  <si>
    <t>COMMONWEALTH OF AUSTRALIA.. TREAS INDEXED BOND CPI+2.50% 20-09-30 QLY</t>
  </si>
  <si>
    <t>COMMONWEALTH OF AUSTRALIA.. TREAS INDEXED BOND CPI+3.00% 20-09-25 QLY</t>
  </si>
  <si>
    <t>SSB4958AU</t>
  </si>
  <si>
    <t>CHALLENGER LIMITED CAP NOTE 3-BBSW+3.60% PERP NON-CUM RED T-05-29</t>
  </si>
  <si>
    <t>NUFARM FINANCE (NZ) LIMITED CONVERT BOND 6-BBSW+3.90% PERP SUB NON-CUM EXH STP</t>
  </si>
  <si>
    <t>COMMONWEALTH OF AUSTRALIA. TREASURY BOND 4.25% 21-04-26 SEMI</t>
  </si>
  <si>
    <t>VANGUARD ETCLLY CONS GLB AGG BD IDXHAUDH</t>
  </si>
  <si>
    <t>VAN2989AU</t>
  </si>
  <si>
    <t>COMMONWEALTH OF AUSTRALIA. TREASURY BOND 2.75% 21-06-35 SEMI</t>
  </si>
  <si>
    <t>ISHARES GLOBAL AGGREGATE BOND ESG (AUD HEDGED) ETF</t>
  </si>
  <si>
    <t>MACQUARIE INCOME OPPORTUNITIES</t>
  </si>
  <si>
    <t>ARTESIAN CORPORATE BOND FUND C</t>
  </si>
  <si>
    <t>ETL4096AU</t>
  </si>
  <si>
    <t>DEXUS W AUSTRALIAN PROPERTY</t>
  </si>
  <si>
    <t>CROMWELL DIRECT PROPERTY</t>
  </si>
  <si>
    <t>CRM0018AU</t>
  </si>
  <si>
    <t>FUTURE GENERATION AUSTRALIA LIMITED FPO</t>
  </si>
  <si>
    <t>HAMILTON LANE GLOBAL PRIVATE ASST(AUD)H</t>
  </si>
  <si>
    <t>PIM1015AU</t>
  </si>
  <si>
    <t>P/E GLOBAL FX ALPHA FUND</t>
  </si>
  <si>
    <t>MAQ5143AU</t>
  </si>
  <si>
    <t>Listed</t>
  </si>
  <si>
    <t>FRANKLIN AUSTRALIAN ABSOLUTE RETURN BD M</t>
  </si>
  <si>
    <t>COMMONWEALTH OF AUSTRALIA. TREASURY BOND 4.50% 21-04-33 SEMI</t>
  </si>
  <si>
    <t>AUSTRALIAN UNITY LIMITED SIMPLE BOND 3-BBSW+2.50% 15-12-28</t>
  </si>
  <si>
    <t>COMMONWEALTH OF AUSTRALIA. TREASURY BOND 1.00% 21-11-31 SEMI</t>
  </si>
  <si>
    <t>WESTPAC BANKING CORPORATION CAP NOTE 3-BBSW+3.10% PERP NON-CUM RED T-09-31</t>
  </si>
  <si>
    <t>FRANKLIN AUSTRALIAN ABSOLUTE RETURN BD A</t>
  </si>
  <si>
    <t>NATIONAL AUSTRALIA BANK LIMITED CAP NOTE 3-BBSW+2.80% PERP NON-CUM RED T-09-30</t>
  </si>
  <si>
    <t>COLCHESTER EMERGING MARKETS BOND FUND I</t>
  </si>
  <si>
    <t>ETL3065AU</t>
  </si>
  <si>
    <t>COMMONWEALTH OF AUSTRALIA.. TREAS INDEXED BOND CPI+1.25% 21-08-40 QLY</t>
  </si>
  <si>
    <t>VANECK 1-3 MONTH US TREASURY BOND ETF</t>
  </si>
  <si>
    <t>COOLABAH SHORT TERM INCOME ASSISTED INV</t>
  </si>
  <si>
    <t>COMMONWEALTH OF AUSTRALIA. TREASURY BOND 2.75% 21-11-28 SEMI</t>
  </si>
  <si>
    <t>FRANKLIN MULTI-ASSET BALANCED M</t>
  </si>
  <si>
    <t>INVESCO WS SENIOR SECURED INCOME</t>
  </si>
  <si>
    <t>CNA0805AU</t>
  </si>
  <si>
    <t>ADVANCE DEFENSIVE MULTI-BLEND W</t>
  </si>
  <si>
    <t>COMMONWEALTH OF AUSTRALIA. TREASURY BOND 2.75% 21-11-27 SEMI</t>
  </si>
  <si>
    <t>BANK OF QUEENSLAND LIMITED. CAP NOTE 3-BBSW+3.40% PERP NON-CUM RED T-12-28</t>
  </si>
  <si>
    <t>COMMONWEALTH OF AUSTRALIA. TREASURY BOND 2.75% 21-11-29 SEMI</t>
  </si>
  <si>
    <t>SMARTER MONEY ASSISTED INVESTOR CLASS</t>
  </si>
  <si>
    <t>COMMONWEALTH OF AUSTRALIA. TREASURY BOND 1.25% 21-05-32 SEMI</t>
  </si>
  <si>
    <t>COOLABAH ACTIVE COMPOSITE BOND FUND</t>
  </si>
  <si>
    <t>ETL2716AU</t>
  </si>
  <si>
    <t>COMMONWEALTH OF AUSTRALIA. TREASURY BOND 2.25% 21-05-28 SEMI</t>
  </si>
  <si>
    <t>COMMONWEALTH OF AUSTRALIA. TREASURY BOND 4.75% 21-04-27 SEMI</t>
  </si>
  <si>
    <t>COMMONWEALTH OF AUSTRALIA. TREASURY BOND 2.50% 21-05-30 SEMI</t>
  </si>
  <si>
    <t>CC JCB DYNAMIC ALPHA A</t>
  </si>
  <si>
    <t>CHN8607AU</t>
  </si>
  <si>
    <t>FRANKLIN AUSTRALIAN CORE PLUS BOND A</t>
  </si>
  <si>
    <t>ABACUS STORAGE KING FULLY PAID ORDINARY/UNITS STAPLED SECURITIES</t>
  </si>
  <si>
    <t>ABACUS GROUP FULLY PAID ORDINARY/UNITS STAPLED SECURITIES</t>
  </si>
  <si>
    <t>DEXUS CORE PROPERTY FUND A</t>
  </si>
  <si>
    <t>Other2</t>
  </si>
  <si>
    <t>Other3</t>
  </si>
  <si>
    <t>IAF</t>
  </si>
  <si>
    <t>QPON</t>
  </si>
  <si>
    <t>VBND</t>
  </si>
  <si>
    <t>ILB</t>
  </si>
  <si>
    <t>OZBD</t>
  </si>
  <si>
    <t>VAF</t>
  </si>
  <si>
    <t>VGB</t>
  </si>
  <si>
    <t>USTB</t>
  </si>
  <si>
    <t>AGVT</t>
  </si>
  <si>
    <t>IHCB</t>
  </si>
  <si>
    <t>IHHY</t>
  </si>
  <si>
    <t>MXT</t>
  </si>
  <si>
    <t>IGB</t>
  </si>
  <si>
    <t>VIF</t>
  </si>
  <si>
    <t>EBND</t>
  </si>
  <si>
    <t>AN3PJ</t>
  </si>
  <si>
    <t>CRED</t>
  </si>
  <si>
    <t>GOVT</t>
  </si>
  <si>
    <t>AYUHE</t>
  </si>
  <si>
    <t>HBRD</t>
  </si>
  <si>
    <t>CBAPL</t>
  </si>
  <si>
    <t>XARO</t>
  </si>
  <si>
    <t>KKC</t>
  </si>
  <si>
    <t>NABPH</t>
  </si>
  <si>
    <t>GGOV</t>
  </si>
  <si>
    <t>FLOT</t>
  </si>
  <si>
    <t>WBCPM</t>
  </si>
  <si>
    <t>VACF</t>
  </si>
  <si>
    <t>AN3PK</t>
  </si>
  <si>
    <t>AUSTRALIA AND NEW ZEALAND BANKING GROUP LIMITED. CAP NOTE 3-BBSW+2.90% PERP NON-CUM RED T-03-31</t>
  </si>
  <si>
    <t>AN3PL</t>
  </si>
  <si>
    <t>BNDS</t>
  </si>
  <si>
    <t>AN3PI</t>
  </si>
  <si>
    <t>WBCPH</t>
  </si>
  <si>
    <t>CBAPK</t>
  </si>
  <si>
    <t>GSBK39</t>
  </si>
  <si>
    <t>VDBA</t>
  </si>
  <si>
    <t>NABPJ</t>
  </si>
  <si>
    <t>GSBU31</t>
  </si>
  <si>
    <t>SUBD</t>
  </si>
  <si>
    <t>NABPI</t>
  </si>
  <si>
    <t>CBAPM</t>
  </si>
  <si>
    <t>NABPF</t>
  </si>
  <si>
    <t>GSBG33</t>
  </si>
  <si>
    <t>GSBW30</t>
  </si>
  <si>
    <t>MQGPD</t>
  </si>
  <si>
    <t>IHEB</t>
  </si>
  <si>
    <t>NATIONAL AUSTRALIA BANK LIMITED CAP NOTE 3-BBSW+2.60% PERP NON-CUM RED T-03-32</t>
  </si>
  <si>
    <t>NABPK</t>
  </si>
  <si>
    <t>SUNPI</t>
  </si>
  <si>
    <t>GBND</t>
  </si>
  <si>
    <t>TBIL</t>
  </si>
  <si>
    <t>AESG</t>
  </si>
  <si>
    <t>VCF</t>
  </si>
  <si>
    <t>ICOR</t>
  </si>
  <si>
    <t>WBCPK</t>
  </si>
  <si>
    <t>MQGPF</t>
  </si>
  <si>
    <t>WBCPL</t>
  </si>
  <si>
    <t>WBCPJ</t>
  </si>
  <si>
    <t>MBLPC</t>
  </si>
  <si>
    <t>BENPH</t>
  </si>
  <si>
    <t>CBAPJ</t>
  </si>
  <si>
    <t>MQGPE</t>
  </si>
  <si>
    <t>GSIO40</t>
  </si>
  <si>
    <t>GSBG29</t>
  </si>
  <si>
    <t>VEFI</t>
  </si>
  <si>
    <t>CBAPI</t>
  </si>
  <si>
    <t>PLUS</t>
  </si>
  <si>
    <t>GSBU28</t>
  </si>
  <si>
    <t>CGFPC</t>
  </si>
  <si>
    <t>CGFPD</t>
  </si>
  <si>
    <t>TACT</t>
  </si>
  <si>
    <t>QRI</t>
  </si>
  <si>
    <t>VDCO</t>
  </si>
  <si>
    <t>GCI</t>
  </si>
  <si>
    <t>NFNG</t>
  </si>
  <si>
    <t>RGB</t>
  </si>
  <si>
    <t>GSIQ30</t>
  </si>
  <si>
    <t>GSIQ25</t>
  </si>
  <si>
    <t>SUNPH</t>
  </si>
  <si>
    <t>GSBU27</t>
  </si>
  <si>
    <t>RSM</t>
  </si>
  <si>
    <t>MBLPD</t>
  </si>
  <si>
    <t>BOQPF</t>
  </si>
  <si>
    <t>RCB</t>
  </si>
  <si>
    <t>BENDIGO AND ADELAIDE BANK LIMITED CAP NOTE 3-BBSW+3.20% PERP NON-CUM RED T-12-30</t>
  </si>
  <si>
    <t>BENPI</t>
  </si>
  <si>
    <t>RHCPA</t>
  </si>
  <si>
    <t>COMMONWEALTH OF AUSTRALIA. TREASURY BOND 3.00% 21-11-33 SEMI</t>
  </si>
  <si>
    <t>GSBU33</t>
  </si>
  <si>
    <t>NEUBERGER BERMAN GLOBAL HIGH YIELD</t>
  </si>
  <si>
    <t>ETL9987AU</t>
  </si>
  <si>
    <t>BOQPG</t>
  </si>
  <si>
    <t>GSBU29</t>
  </si>
  <si>
    <t>GSBG26</t>
  </si>
  <si>
    <t>ME Bank - Term Deposit 4.20% DUE 13/04/2026</t>
  </si>
  <si>
    <t>GSBI32</t>
  </si>
  <si>
    <t>COMMONWEALTH OF AUSTRALIA. TREASURY BOND 3.75% 21-04-37 SEMI</t>
  </si>
  <si>
    <t>GSBG37</t>
  </si>
  <si>
    <t>BOND</t>
  </si>
  <si>
    <t>GSBI28</t>
  </si>
  <si>
    <t>GSBG27</t>
  </si>
  <si>
    <t>GSBI30</t>
  </si>
  <si>
    <t>GSBK35</t>
  </si>
  <si>
    <t>IAGPE</t>
  </si>
  <si>
    <t>ME Bank - Term Deposit 4.20% DUE 27/04/2026</t>
  </si>
  <si>
    <t>PCI</t>
  </si>
  <si>
    <t>SUNCORP GROUP LIMITED CAP NOTE 3-BBSW+2.80% PERP NON-CUM RED T-06-30</t>
  </si>
  <si>
    <t>SUNPJ</t>
  </si>
  <si>
    <t>INSURANCE AUSTRALIA GROUP LIMITED CAP NOTE 3-BBSW+3.20% PERP NON-CUM RED T-12-30</t>
  </si>
  <si>
    <t>IAGPF</t>
  </si>
  <si>
    <t>VAP</t>
  </si>
  <si>
    <t>GMG</t>
  </si>
  <si>
    <t>REIT</t>
  </si>
  <si>
    <t>MVA</t>
  </si>
  <si>
    <t>FIRST SENTIER GLOBAL PROPERTY SECURITIES</t>
  </si>
  <si>
    <t>DXS</t>
  </si>
  <si>
    <t>SCG</t>
  </si>
  <si>
    <t>GPT</t>
  </si>
  <si>
    <t>LLC</t>
  </si>
  <si>
    <t>SLF</t>
  </si>
  <si>
    <t>DJRE</t>
  </si>
  <si>
    <t>QUAY GLOBAL REAL ESTATE AUD HEDGED</t>
  </si>
  <si>
    <t>BFL3333AU</t>
  </si>
  <si>
    <t>MGR</t>
  </si>
  <si>
    <t>RCAP</t>
  </si>
  <si>
    <t>SGP</t>
  </si>
  <si>
    <t>CIP</t>
  </si>
  <si>
    <t>CLW</t>
  </si>
  <si>
    <t>WPR</t>
  </si>
  <si>
    <t>NSR</t>
  </si>
  <si>
    <t>CHC</t>
  </si>
  <si>
    <t>ASK</t>
  </si>
  <si>
    <t>CQE</t>
  </si>
  <si>
    <t>ARF</t>
  </si>
  <si>
    <t>INA</t>
  </si>
  <si>
    <t>ABG</t>
  </si>
  <si>
    <t>BWP</t>
  </si>
  <si>
    <t>GOZ</t>
  </si>
  <si>
    <t>HMC</t>
  </si>
  <si>
    <t>RGN</t>
  </si>
  <si>
    <t>VCX</t>
  </si>
  <si>
    <t>COF</t>
  </si>
  <si>
    <t>CMW</t>
  </si>
  <si>
    <t>URW</t>
  </si>
  <si>
    <t>CQR</t>
  </si>
  <si>
    <t>DXC</t>
  </si>
  <si>
    <t>APZ</t>
  </si>
  <si>
    <t>GDI</t>
  </si>
  <si>
    <t>HDN</t>
  </si>
  <si>
    <t>REP</t>
  </si>
  <si>
    <t>AOF</t>
  </si>
  <si>
    <t>PMGOLD</t>
  </si>
  <si>
    <t>METRICS DIRECT INCOME FUND</t>
  </si>
  <si>
    <t>BBOZ</t>
  </si>
  <si>
    <t>LSF</t>
  </si>
  <si>
    <t>QAU</t>
  </si>
  <si>
    <t>WMA</t>
  </si>
  <si>
    <t>FGX</t>
  </si>
  <si>
    <t>BEAR</t>
  </si>
  <si>
    <t>WLE</t>
  </si>
  <si>
    <t>GOLD</t>
  </si>
  <si>
    <t>ETPMAG</t>
  </si>
  <si>
    <t>MAHLALPHAUDCA</t>
  </si>
  <si>
    <t>JEPI</t>
  </si>
  <si>
    <t>NNUK</t>
  </si>
  <si>
    <t>VDHG</t>
  </si>
  <si>
    <t>PENGANA GLOBAL PRIVATE CREDIT TRUST ORDINARY UNITS FULLY PAID</t>
  </si>
  <si>
    <t>PCX</t>
  </si>
  <si>
    <t>MNRS</t>
  </si>
  <si>
    <t>MAIN CASH ACCOUNT</t>
  </si>
  <si>
    <t>PERPETUAL DIVERSIFIED INCOME S</t>
  </si>
  <si>
    <t>PER1058AU</t>
  </si>
  <si>
    <t>MACQUARIE GROUP LIMITED CAP NOTE 3-BBSW+2.65% PERP NON-CUM RED T-12-31</t>
  </si>
  <si>
    <t>MQGPG</t>
  </si>
  <si>
    <t>DAINTREE HIGH INCOME TRUST AUD UNIT CL</t>
  </si>
  <si>
    <t>WPC1583AU</t>
  </si>
  <si>
    <t>ME Bank - Term Deposit 4.70% DUE 01/09/2025</t>
  </si>
  <si>
    <t>ME Bank - Term Deposit 4.90% DUE 24/11/2025</t>
  </si>
  <si>
    <t>ME Bank - Term Deposit 5.10% DUE 07/07/2025</t>
  </si>
  <si>
    <t>ME Bank - Term Deposit 4.70% DUE 22/09/2025</t>
  </si>
  <si>
    <t>ARDEA REAL OUTCOME BOND COMPLEX ETF</t>
  </si>
  <si>
    <t>ME Bank - Term Deposit 4.70% DUE 06/10/2025</t>
  </si>
  <si>
    <t>ME Bank - Term Deposit 4.70% DUE 13/10/2025</t>
  </si>
  <si>
    <t>ME Bank - Term Deposit 4.95% DUE 17/08/2026</t>
  </si>
  <si>
    <t>ME Bank - Term Deposit 4.80% DUE 17/11/2025</t>
  </si>
  <si>
    <t>ME Bank - Term Deposit 4.70% DUE 10/11/2025</t>
  </si>
  <si>
    <t>ME Bank - Term Deposit 4.70% DUE 03/11/2025</t>
  </si>
  <si>
    <t>ME Bank - Term Deposit 4.90% DUE 08/12/2025</t>
  </si>
  <si>
    <t>ME Bank - Term Deposit 4.90% DUE 22/12/2025</t>
  </si>
  <si>
    <t>ME Bank - Term Deposit 5.20% DUE 21/07/2025</t>
  </si>
  <si>
    <t>ME Bank - Term Deposit 4.70% DUE 25/08/2025</t>
  </si>
  <si>
    <t>ME Bank - Term Deposit 4.70% DUE 27/10/2025</t>
  </si>
  <si>
    <t>ME Bank - Term Deposit 5.20% DUE 28/07/2025</t>
  </si>
  <si>
    <t>SCHRODER FIXED INCOME FUND - WC</t>
  </si>
  <si>
    <t>ME Bank - Term Deposit 4.70% DUE 29/09/2025</t>
  </si>
  <si>
    <t>ME Bank - Term Deposit 4.75% DUE 18/08/2025</t>
  </si>
  <si>
    <t>ME Bank - Term Deposit 4.90% DUE 01/12/2025</t>
  </si>
  <si>
    <t>Bendigo and Adelaide Bank - Term Deposit 4.60% DUE 14/07/2025</t>
  </si>
  <si>
    <t>ME Bank - Term Deposit 5.10% DUE 11/08/2025</t>
  </si>
  <si>
    <t>ME Bank - Term Deposit 5.20% DUE 14/07/2025</t>
  </si>
  <si>
    <t>Bendigo and Adelaide Bank - Term Deposit 4.85% DUE 10/11/2025</t>
  </si>
  <si>
    <t>ME Bank - Term Deposit 4.70% DUE 20/10/2025</t>
  </si>
  <si>
    <t>ME Bank - Term Deposit 4.70% DUE 08/09/2025</t>
  </si>
  <si>
    <t>Bendigo and Adelaide Bank - Term Deposit 4.60% DUE 18/08/2025</t>
  </si>
  <si>
    <t>ME Bank - Term Deposit 4.45% DUE 24/08/2026</t>
  </si>
  <si>
    <t>ME Bank - Term Deposit 4.90% DUE 15/12/2025</t>
  </si>
  <si>
    <t>Bendigo and Adelaide Bank - Term Deposit 4.25% DUE 13/10/2025</t>
  </si>
  <si>
    <t>UBS DIVERSIFIED FIXED INC RETAIL H</t>
  </si>
  <si>
    <t>ALTIUS SUSTAINABLE SHORT TERM INCOME ORD</t>
  </si>
  <si>
    <t>AUS0079AU</t>
  </si>
  <si>
    <t>Bendigo and Adelaide Bank - Term Deposit 4.55% DUE 27/10/2025</t>
  </si>
  <si>
    <t>ME Bank - Term Deposit 5.20% DUE 04/08/2025</t>
  </si>
  <si>
    <t>Bendigo and Adelaide Bank - Term Deposit 4.60% DUE 25/08/2025</t>
  </si>
  <si>
    <t>ME Bank - Term Deposit 4.70% DUE 15/09/2025</t>
  </si>
  <si>
    <t>Bendigo and Adelaide Bank - Term Deposit 4.85% DUE 17/11/2025</t>
  </si>
  <si>
    <t>Bendigo and Adelaide Bank - Term Deposit 4.50% DUE 22/12/2025</t>
  </si>
  <si>
    <t>Bendigo and Adelaide Bank - Term Deposit 4.85% DUE 01/12/2025</t>
  </si>
  <si>
    <t>JPMORGAN GLOBAL STRATEGIC BOND FUND</t>
  </si>
  <si>
    <t>PER0727AU</t>
  </si>
  <si>
    <t>ISHARES CORE S&amp;P/ASX 200 ETF</t>
  </si>
  <si>
    <t>IOZ</t>
  </si>
  <si>
    <t>Domestic Shares</t>
  </si>
  <si>
    <t>VANECK MSCI INTERNATIONAL QUALITY ETF</t>
  </si>
  <si>
    <t>QUAL</t>
  </si>
  <si>
    <t>International Shares</t>
  </si>
  <si>
    <t>BETASHARES AUSTRALIA 200 ETF</t>
  </si>
  <si>
    <t>A200</t>
  </si>
  <si>
    <t>ISHARES S&amp;P 500 ETF</t>
  </si>
  <si>
    <t>IVV</t>
  </si>
  <si>
    <t>VANGUARD MSCI INDEX INTERNATIONAL SHARES (HEDGED) ETF</t>
  </si>
  <si>
    <t>VGAD</t>
  </si>
  <si>
    <t>VANECK AUSTRALIAN EQUAL WEIGHT ETF</t>
  </si>
  <si>
    <t>MVW</t>
  </si>
  <si>
    <t>VANGUARD ALL-WORLD EX-US SHARES INDEX ETF</t>
  </si>
  <si>
    <t>VEU</t>
  </si>
  <si>
    <t>FRANKLIN GLOBAL GROWTH A</t>
  </si>
  <si>
    <t>FRT0009AU</t>
  </si>
  <si>
    <t>LAZARD GLOBAL EQUITY FRANCHISE</t>
  </si>
  <si>
    <t>LAZ0025AU</t>
  </si>
  <si>
    <t>PERPETUAL FOCUS AUSTRALIAN SHARE</t>
  </si>
  <si>
    <t>PER1736AU</t>
  </si>
  <si>
    <t>ISHARES AUSTRALIAN EQUITY INDEX</t>
  </si>
  <si>
    <t>BGL0034AU</t>
  </si>
  <si>
    <t>VANGUARD US TOTAL MARKET SHARES INDEX ETF</t>
  </si>
  <si>
    <t>VTS</t>
  </si>
  <si>
    <t>BHP GROUP LIMITED FPO</t>
  </si>
  <si>
    <t>BHP</t>
  </si>
  <si>
    <t>CSL LIMITED FPO</t>
  </si>
  <si>
    <t>CSL</t>
  </si>
  <si>
    <t>SCHRODER REAL RETURN FND -WC</t>
  </si>
  <si>
    <t>SCH0047AU</t>
  </si>
  <si>
    <t>ISHARES FTSE GBL INFRASTRUCTURE (AUD HEDGED) ETF</t>
  </si>
  <si>
    <t>GLIN</t>
  </si>
  <si>
    <t>HGBL</t>
  </si>
  <si>
    <t xml:space="preserve">VANGUARD HIGH GROWTH INDEX              </t>
  </si>
  <si>
    <t>VAN0111AU</t>
  </si>
  <si>
    <t>MSTR</t>
  </si>
  <si>
    <t>ISHARES HEDGED INTERNATIONAL EQUITY IDX</t>
  </si>
  <si>
    <t>BGL0044AU</t>
  </si>
  <si>
    <t>MORNINGSTAR GLOBAL OPPORTUNITIES CLASS Z</t>
  </si>
  <si>
    <t>INT2524AU</t>
  </si>
  <si>
    <t>ISHARES MSCI EMERGING MARKETS ETF</t>
  </si>
  <si>
    <t>IEM</t>
  </si>
  <si>
    <t>ISHARES MSCI JAPAN ETF</t>
  </si>
  <si>
    <t>IJP</t>
  </si>
  <si>
    <t>MACQUARIE GROUP LIMITED FPO</t>
  </si>
  <si>
    <t>MQG</t>
  </si>
  <si>
    <t>ISHARES S&amp;P 500 AUD HEDGED ETF</t>
  </si>
  <si>
    <t>IHVV</t>
  </si>
  <si>
    <t>NATIONAL AUSTRALIA BANK LIMITED FPO</t>
  </si>
  <si>
    <t>NAB</t>
  </si>
  <si>
    <t>VANECK MSCI INTL SMALL COMPANIES QUALITY ETF</t>
  </si>
  <si>
    <t>QSML</t>
  </si>
  <si>
    <t>VANECK MSCI INTERNATIONAL QUALITY (AUD HEDGED) ETF</t>
  </si>
  <si>
    <t>QHAL</t>
  </si>
  <si>
    <t>MORNINGSTAR MULTI ASSET RL RET FD - CL Z</t>
  </si>
  <si>
    <t>INT0011AU</t>
  </si>
  <si>
    <t>ISHARES CORE MSCI WORLD EX AUS ESG (AUD HED) ETF</t>
  </si>
  <si>
    <t>IHWL</t>
  </si>
  <si>
    <t>COMMONWEALTH BANK OF AUSTRALIA. FPO</t>
  </si>
  <si>
    <t>CBA</t>
  </si>
  <si>
    <t>VANGUARD GROWTH INDEX</t>
  </si>
  <si>
    <t>VAN0110AU</t>
  </si>
  <si>
    <t>ISHARES INTERNATIONAL EQUITY INDEX</t>
  </si>
  <si>
    <t>BGL0106AU</t>
  </si>
  <si>
    <t>RESMED INC CDI 10:1 FOREIGN EXEMPT NYSE</t>
  </si>
  <si>
    <t>RMD</t>
  </si>
  <si>
    <t>ISHARES CORE MSCI WORLD EX AUSTRALIA ESG ETF</t>
  </si>
  <si>
    <t>IWLD</t>
  </si>
  <si>
    <t>ANZ GROUP HOLDINGS LIMITED FPO</t>
  </si>
  <si>
    <t>ANZ</t>
  </si>
  <si>
    <t>VANGUARD GLOBAL VALUE EQUITY ACTIVE ETF</t>
  </si>
  <si>
    <t>VVLU</t>
  </si>
  <si>
    <t>WESTPAC BANKING CORPORATION FPO</t>
  </si>
  <si>
    <t>WBC</t>
  </si>
  <si>
    <t>ARISTOCRAT LEISURE LIMITED FPO</t>
  </si>
  <si>
    <t>ALL</t>
  </si>
  <si>
    <t>BETASHARES FTSE RAFI AUSTRALIA 200 ETF</t>
  </si>
  <si>
    <t>QOZ</t>
  </si>
  <si>
    <t>VANECK FTSE GLOBAL INFRASTRUCTURE (AUD HEDGED) ETF</t>
  </si>
  <si>
    <t>IFRA</t>
  </si>
  <si>
    <t>STW</t>
  </si>
  <si>
    <t>ISHARES EUROPE ETF</t>
  </si>
  <si>
    <t>IEU</t>
  </si>
  <si>
    <t>BETASHARES S&amp;P 500 EQUAL WEIGHT ETF</t>
  </si>
  <si>
    <t>QUS</t>
  </si>
  <si>
    <t>QMIX</t>
  </si>
  <si>
    <t>MORNINGSTAR AUSTRALIAN SHARES FUND Z</t>
  </si>
  <si>
    <t>INT0002AU</t>
  </si>
  <si>
    <t>WOODSIDE ENERGY GROUP LTD FPO</t>
  </si>
  <si>
    <t>WDS</t>
  </si>
  <si>
    <t>MORNINGSTAR BALANCED REAL RETURN FUND A</t>
  </si>
  <si>
    <t>INT0028AU</t>
  </si>
  <si>
    <t>AMAZON COM ORD</t>
  </si>
  <si>
    <t>AMZN.NSM</t>
  </si>
  <si>
    <t>VANGUARD INTERNATIONAL SHARES INDEX</t>
  </si>
  <si>
    <t>VAN0003AU</t>
  </si>
  <si>
    <t>FIRST SENTIER CASH A</t>
  </si>
  <si>
    <t>PIM3425AU</t>
  </si>
  <si>
    <t>VANGUARD FTSE EMERGING MARKETS SHARES ETF</t>
  </si>
  <si>
    <t>VGE</t>
  </si>
  <si>
    <t>AUS0035AU</t>
  </si>
  <si>
    <t>MICROSOFT ORD</t>
  </si>
  <si>
    <t>MSFT.NSM</t>
  </si>
  <si>
    <t>BETASHARES GLOBAL QUALITY LEADERS ETF</t>
  </si>
  <si>
    <t>QLTY</t>
  </si>
  <si>
    <t>XERO LIMITED FPO</t>
  </si>
  <si>
    <t>XRO</t>
  </si>
  <si>
    <t>BETASHARES GLOBAL SUSTAINABILITY LEADERS ETF</t>
  </si>
  <si>
    <t>ETHI</t>
  </si>
  <si>
    <t>JAMES HARDIE INDUSTRIES PLC CDIS 1:1</t>
  </si>
  <si>
    <t>JHX</t>
  </si>
  <si>
    <t>TELSTRA GROUP LIMITED FPO</t>
  </si>
  <si>
    <t>TLS</t>
  </si>
  <si>
    <t>ISHARES PHYSICAL GOLD ETF</t>
  </si>
  <si>
    <t>GLDN</t>
  </si>
  <si>
    <t>FSF0975AU</t>
  </si>
  <si>
    <t>VANGUARD MSCI INDEX INTERNATIONAL SHARES ETF</t>
  </si>
  <si>
    <t>VGS</t>
  </si>
  <si>
    <t>BETASHARES FTSE 100 ETF</t>
  </si>
  <si>
    <t>F100</t>
  </si>
  <si>
    <t>NEWMONT CORPORATION CDI 1:1 FOREIGN EXEMPT NYSE</t>
  </si>
  <si>
    <t>NEM</t>
  </si>
  <si>
    <t>MORNINGSTAR GROWTH REAL RETURN FD - CL A</t>
  </si>
  <si>
    <t>INT0038AU</t>
  </si>
  <si>
    <t>ISHARES CHINA LARGE-CAP ETF</t>
  </si>
  <si>
    <t>IZZ</t>
  </si>
  <si>
    <t>LANGDON GLOBAL SMALLER COMPANIES I</t>
  </si>
  <si>
    <t>WHT5299AU</t>
  </si>
  <si>
    <t>RIO TINTO LIMITED FPO</t>
  </si>
  <si>
    <t>RIO</t>
  </si>
  <si>
    <t>BETASHARES AUSTRALIAN QUALITY ETF</t>
  </si>
  <si>
    <t>AQLT</t>
  </si>
  <si>
    <t>PERPETUAL BALANCED GROWTH</t>
  </si>
  <si>
    <t>PER0063AU</t>
  </si>
  <si>
    <t>ISHARES CORE MSCI AUSTRALIA ESG ETF</t>
  </si>
  <si>
    <t>IESG</t>
  </si>
  <si>
    <t>MAGELLAN CORE INFRASTRUCTURE FUND</t>
  </si>
  <si>
    <t>MGE9182AU</t>
  </si>
  <si>
    <t>AIRLIE AUSTRALIAN SHARE</t>
  </si>
  <si>
    <t>MGE9705AU</t>
  </si>
  <si>
    <t>BRAMBLES LIMITED FPO</t>
  </si>
  <si>
    <t>BXB</t>
  </si>
  <si>
    <t>AXA IM SUSTAINABLE EQUITY</t>
  </si>
  <si>
    <t>ETL0171AU</t>
  </si>
  <si>
    <t>VANGUARD AUSTRALIAN SHARES INDEX ETF</t>
  </si>
  <si>
    <t>VAS</t>
  </si>
  <si>
    <t>BETASHARES NASDAQ 100 ETF</t>
  </si>
  <si>
    <t>NDQ</t>
  </si>
  <si>
    <t>GQG PARTNERS GLOBAL EQUITY FUND</t>
  </si>
  <si>
    <t>ETL7377AU</t>
  </si>
  <si>
    <t>WESFARMERS LIMITED FPO</t>
  </si>
  <si>
    <t>WES</t>
  </si>
  <si>
    <t>VANECK MSCI MULTIFACTOR EM MARKETS EQUITY ETF</t>
  </si>
  <si>
    <t>EMKT</t>
  </si>
  <si>
    <t>AB GLOBAL EQUITIES</t>
  </si>
  <si>
    <t>ACM0009AU</t>
  </si>
  <si>
    <t>BLOCK INC. CDI 1:1 FOREIGN EXEMPT NYSE</t>
  </si>
  <si>
    <t>DIMENSIONAL GLOBAL CORE EQUITY AUD HGD</t>
  </si>
  <si>
    <t>DFA0009AU</t>
  </si>
  <si>
    <t>VANECK MORNINGSTAR WIDE MOAT ETF</t>
  </si>
  <si>
    <t>MOAT</t>
  </si>
  <si>
    <t>PENDAL AUSTRALIAN SHARE</t>
  </si>
  <si>
    <t>RFA0818AU</t>
  </si>
  <si>
    <t>BERKSHIRE HATHAWAY CL B ORD</t>
  </si>
  <si>
    <t>BRK.B.NYS</t>
  </si>
  <si>
    <t>ATLAS INFRASTRUCTURE AUST FDR FD - HDG</t>
  </si>
  <si>
    <t>PIM9253AU</t>
  </si>
  <si>
    <t>WOOLWORTHS GROUP LIMITED FPO</t>
  </si>
  <si>
    <t>WOW</t>
  </si>
  <si>
    <t>TRANSURBAN GROUP FULLY PAID ORDINARY/UNITS STAPLED SECURITIES</t>
  </si>
  <si>
    <t>TCL</t>
  </si>
  <si>
    <t>BETASHARES ASIA TECHNOLOGY TIGERS ETF</t>
  </si>
  <si>
    <t>ASIA</t>
  </si>
  <si>
    <t>VANGUARD MSCI AUSTRALIAN SMALL COMPANIES INDEX ETF</t>
  </si>
  <si>
    <t>VSO</t>
  </si>
  <si>
    <t>ISHARES GLOBAL 100 ETF</t>
  </si>
  <si>
    <t>IOO</t>
  </si>
  <si>
    <t>VANGUARD MSCI INTERNATIONAL SMALL COMPANIES INDEX ETF VANGUARD MSCI INTL SMALL COMPANIES INDX ETF</t>
  </si>
  <si>
    <t>VISM</t>
  </si>
  <si>
    <t>TRINETRA EMERGING MARKETS GROWTH TRUST</t>
  </si>
  <si>
    <t>PIM4232AU</t>
  </si>
  <si>
    <t>NVIDIA ORD</t>
  </si>
  <si>
    <t>NVDA.NSM</t>
  </si>
  <si>
    <t>SANTOS LIMITED FPO</t>
  </si>
  <si>
    <t>STO</t>
  </si>
  <si>
    <t>ORIGIN ENERGY LIMITED FPO</t>
  </si>
  <si>
    <t>ORG</t>
  </si>
  <si>
    <t>BETASHARES AUSTRALIAN RESOURCES SECTOR ETF</t>
  </si>
  <si>
    <t>QRE</t>
  </si>
  <si>
    <t>CHN8850AU</t>
  </si>
  <si>
    <t>DIMENSIONAL AUSTRALIAN CORE EQUITY TRUST</t>
  </si>
  <si>
    <t>DFA0003AU</t>
  </si>
  <si>
    <t>QBE INSURANCE GROUP LIMITED FPO</t>
  </si>
  <si>
    <t>QBE</t>
  </si>
  <si>
    <t>TGP0016AU</t>
  </si>
  <si>
    <t>TREASURY WINE ESTATES LIMITED FPO</t>
  </si>
  <si>
    <t>TWE</t>
  </si>
  <si>
    <t>ISHARES FTSE GBL PROPERTY EX AUS (AUD HEDGED) ETF</t>
  </si>
  <si>
    <t>GLPR</t>
  </si>
  <si>
    <t>APPLE ORD</t>
  </si>
  <si>
    <t>AAPL.NSM</t>
  </si>
  <si>
    <t>MORNINGSTAR INTERNATIONAL SHARES HDGD Z</t>
  </si>
  <si>
    <t>INT0016AU</t>
  </si>
  <si>
    <t>VANGUARD INTERNATIONAL PRPTY SECS IDXHDG</t>
  </si>
  <si>
    <t>VAN0019AU</t>
  </si>
  <si>
    <t>PERPETUAL ESG AUSTRALIA SHARE</t>
  </si>
  <si>
    <t>PER0116AU</t>
  </si>
  <si>
    <t>ISHARES MSCI SOUTH KOREA ETF</t>
  </si>
  <si>
    <t>IKO</t>
  </si>
  <si>
    <t>FSF0976AU</t>
  </si>
  <si>
    <t>GREENCAPE BROADCAP</t>
  </si>
  <si>
    <t>HOW0034AU</t>
  </si>
  <si>
    <t>ALPHINITY SUSTAINABLE SHARE</t>
  </si>
  <si>
    <t>HOW0121AU</t>
  </si>
  <si>
    <t>JPMORGAN CHASE &amp; CO COM STK USD1</t>
  </si>
  <si>
    <t>JPM.NYS</t>
  </si>
  <si>
    <t>GLOBAL X FANG+ ETF</t>
  </si>
  <si>
    <t>FANG</t>
  </si>
  <si>
    <t>SUNCORP GROUP LIMITED FPO</t>
  </si>
  <si>
    <t>SUN</t>
  </si>
  <si>
    <t>ISHARES GLOBAL HEALTHCARE ETF</t>
  </si>
  <si>
    <t>IXJ</t>
  </si>
  <si>
    <t>ALPHABET CL C ORD</t>
  </si>
  <si>
    <t>GOOG.NSM</t>
  </si>
  <si>
    <t>VANECK GOLD MINERS ETF</t>
  </si>
  <si>
    <t>GDX</t>
  </si>
  <si>
    <t>IDP EDUCATION LIMITED FPO</t>
  </si>
  <si>
    <t>IEL</t>
  </si>
  <si>
    <t>DIMENSIONAL GLOBAL CORE EQUITY TRUST</t>
  </si>
  <si>
    <t>DFA0004AU</t>
  </si>
  <si>
    <t>AUSBIL ACTIVE SUSTAINABLE EQUITY</t>
  </si>
  <si>
    <t>AAP3940AU</t>
  </si>
  <si>
    <t>HUB24 LIMITED FPO</t>
  </si>
  <si>
    <t>HUB</t>
  </si>
  <si>
    <t>DNR CAPITAL AUS EQ HIGH CONVICTION R</t>
  </si>
  <si>
    <t>PIM0028AU</t>
  </si>
  <si>
    <t>MILFORD AUSTRALIAN ABS GR W</t>
  </si>
  <si>
    <t>ETL8155AU</t>
  </si>
  <si>
    <t>SONIC HEALTHCARE LIMITED FPO</t>
  </si>
  <si>
    <t>SHL</t>
  </si>
  <si>
    <t>FSF5774AU</t>
  </si>
  <si>
    <t>MORNINGSTAR HIGH GROWTH RL RET FD - CL A</t>
  </si>
  <si>
    <t>INT0042AU</t>
  </si>
  <si>
    <t>T. ROWE PRICE GLOBAL EQUITY I</t>
  </si>
  <si>
    <t>ETL0071AU</t>
  </si>
  <si>
    <t>MINERAL RESOURCES LIMITED FPO</t>
  </si>
  <si>
    <t>MIN</t>
  </si>
  <si>
    <t>FSF0974AU</t>
  </si>
  <si>
    <t>ISHARES 15+ YEAR AUSTRALIAN GOVERNMENT BOND ETF</t>
  </si>
  <si>
    <t>ALTB</t>
  </si>
  <si>
    <t>QUBE HOLDINGS LIMITED FPO</t>
  </si>
  <si>
    <t>QUB</t>
  </si>
  <si>
    <t>SGH AUSTRALIAN SMALL COMPANIES</t>
  </si>
  <si>
    <t>CSA0131AU</t>
  </si>
  <si>
    <t>PZENA EMERGING MARKETS VALUE P</t>
  </si>
  <si>
    <t>ETL6693AU</t>
  </si>
  <si>
    <t>CAR GROUP LIMITED FPO</t>
  </si>
  <si>
    <t>CAR</t>
  </si>
  <si>
    <t>AUSTRALIAN ETHICAL BALANCED WS</t>
  </si>
  <si>
    <t>AUG0017AU</t>
  </si>
  <si>
    <t>MAGELLAN GLOBAL OPEN CLASS</t>
  </si>
  <si>
    <t>MGE0001AU</t>
  </si>
  <si>
    <t>THE LOTTERY CORPORATION LIMITED FPO</t>
  </si>
  <si>
    <t>TLC</t>
  </si>
  <si>
    <t>PALADIN ENERGY LTD FPO</t>
  </si>
  <si>
    <t>PDN</t>
  </si>
  <si>
    <t>RAMSAY HEALTH CARE LIMITED FPO</t>
  </si>
  <si>
    <t>RHC</t>
  </si>
  <si>
    <t>SEEK LIMITED FPO</t>
  </si>
  <si>
    <t>SEK</t>
  </si>
  <si>
    <t>AMCOR PLC CDI 1:1 FOREIGN EXEMPT NYSE</t>
  </si>
  <si>
    <t>AMC</t>
  </si>
  <si>
    <t>STEWART INVESTORS WRLDWIDE SUSTNBY</t>
  </si>
  <si>
    <t>FSF1675AU</t>
  </si>
  <si>
    <t>BETASHARES AUSTRALIAN SUSTAINABILITY LEADERS ETF</t>
  </si>
  <si>
    <t>FAIR</t>
  </si>
  <si>
    <t xml:space="preserve">FIDELITY AUSTRALIAN EQUITIES            </t>
  </si>
  <si>
    <t>FID0008AU</t>
  </si>
  <si>
    <t>HYPERION GLOBAL GROWTH COMPANIES B</t>
  </si>
  <si>
    <t>WHT8435AU</t>
  </si>
  <si>
    <t>FIDELITY FUTURE LEADERS</t>
  </si>
  <si>
    <t>FID0026AU</t>
  </si>
  <si>
    <t>UBS MICROCAP FUND</t>
  </si>
  <si>
    <t>UBS0057AU</t>
  </si>
  <si>
    <t>PLATO AUSTRALIAN SHARES INCOME</t>
  </si>
  <si>
    <t>WHT0039AU</t>
  </si>
  <si>
    <t>VANGUARD AUSTRALIAN SHARES HIGH YIELD ETF</t>
  </si>
  <si>
    <t>VHY</t>
  </si>
  <si>
    <t>HETH</t>
  </si>
  <si>
    <t>HYPERION AUSTRALIAN GROWTH COMPANIES</t>
  </si>
  <si>
    <t>BNT0003AU</t>
  </si>
  <si>
    <t>ARROWSTREET GLOBAL SMALL COMS NO.2 I</t>
  </si>
  <si>
    <t>MAQ8493AU</t>
  </si>
  <si>
    <t>COMPUTERSHARE LIMITED. FPO</t>
  </si>
  <si>
    <t>CPU</t>
  </si>
  <si>
    <t>SOUTH32 LIMITED FPO</t>
  </si>
  <si>
    <t>S32</t>
  </si>
  <si>
    <t>TELIX PHARMACEUTICALS LIMITED FPO</t>
  </si>
  <si>
    <t>TLX</t>
  </si>
  <si>
    <t>GLOBAL X EURO STOXX 50 ETF</t>
  </si>
  <si>
    <t>ESTX</t>
  </si>
  <si>
    <t>AUSTRALIAN ETHICAL AUSTRALIAN SHR WS</t>
  </si>
  <si>
    <t>AUG0018AU</t>
  </si>
  <si>
    <t>VANECK AUSTRALIAN RESOURCES ETF</t>
  </si>
  <si>
    <t>MVR</t>
  </si>
  <si>
    <t>ALCEON DEBT INCOME FUND ORDINARY</t>
  </si>
  <si>
    <t>FRM9005AU</t>
  </si>
  <si>
    <t>VANGUARD AUSTRALIAN SHARES INDEX</t>
  </si>
  <si>
    <t>VAN0002AU</t>
  </si>
  <si>
    <t>COCHLEAR LIMITED FPO</t>
  </si>
  <si>
    <t>COH</t>
  </si>
  <si>
    <t>VANGUARD INTERNATIONAL SMALL COMPANIES</t>
  </si>
  <si>
    <t>VAN0021AU</t>
  </si>
  <si>
    <t>COSTCO WHOLESALE ORD</t>
  </si>
  <si>
    <t>COST.NSM</t>
  </si>
  <si>
    <t>DNR CAPITAL AUSTRALIAN EMERGING COMS</t>
  </si>
  <si>
    <t>PIM4357AU</t>
  </si>
  <si>
    <t>ISHARES MSCI EAFE ETF</t>
  </si>
  <si>
    <t>IVE</t>
  </si>
  <si>
    <t>FLIGHT CENTRE TRAVEL GROUP LIMITED FPO</t>
  </si>
  <si>
    <t>FLT</t>
  </si>
  <si>
    <t xml:space="preserve">BENNELONG EX-20 AUSTRALIAN EQUITIES     </t>
  </si>
  <si>
    <t>BFL0004AU</t>
  </si>
  <si>
    <t>NEUBERGER BERMAN STRATEGIC INCOME W</t>
  </si>
  <si>
    <t>ETL1411AU</t>
  </si>
  <si>
    <t>PENDAL SUSTAINABLE AUST FIXED INTEREST</t>
  </si>
  <si>
    <t>BTA0507AU</t>
  </si>
  <si>
    <t>BETASHARES DIVERSIFIED ALL GROWTH ETF</t>
  </si>
  <si>
    <t>DHHF</t>
  </si>
  <si>
    <t>WASHINGTON H SOUL PATTINSON &amp; COMPANY LIMITED FPO</t>
  </si>
  <si>
    <t>SOL</t>
  </si>
  <si>
    <t>FAIRLIGHT GLOBAL SMALL &amp; MID CAP ORD</t>
  </si>
  <si>
    <t>PIM7802AU</t>
  </si>
  <si>
    <t>PERPETUAL ESG REAL RETURN</t>
  </si>
  <si>
    <t>PER0761AU</t>
  </si>
  <si>
    <t>COLES GROUP LIMITED. FPO</t>
  </si>
  <si>
    <t>COL</t>
  </si>
  <si>
    <t>FIRST SENTIER AUSTRALIAN SMALL COMPANIES</t>
  </si>
  <si>
    <t>CMI0111AU</t>
  </si>
  <si>
    <t>AORIS INTERNATIONAL FUND A</t>
  </si>
  <si>
    <t>PIM3513AU</t>
  </si>
  <si>
    <t>IRONBARK BROWN ADVISORY GLOBAL SHARE</t>
  </si>
  <si>
    <t>MGL0004AU</t>
  </si>
  <si>
    <t>ARROWSTREET GLOBAL EQUITY FUND</t>
  </si>
  <si>
    <t>MAQ0464AU</t>
  </si>
  <si>
    <t>BLUESCOPE STEEL LIMITED FPO</t>
  </si>
  <si>
    <t>BSL</t>
  </si>
  <si>
    <t>MORNINGSTAR INTERNATIONAL SHARES UNHDG Z</t>
  </si>
  <si>
    <t>INT0017AU</t>
  </si>
  <si>
    <t>NANUK NEW WORLD</t>
  </si>
  <si>
    <t>SLT2171AU</t>
  </si>
  <si>
    <t>MEDIBANK PRIVATE LIMITED FPO</t>
  </si>
  <si>
    <t>MPL</t>
  </si>
  <si>
    <t>REGAL AUSTRALIAN SMALL COMPANIES FUND</t>
  </si>
  <si>
    <t>RGL0004AU</t>
  </si>
  <si>
    <t>REA GROUP LTD FPO</t>
  </si>
  <si>
    <t>REA</t>
  </si>
  <si>
    <t>ETL0561AU</t>
  </si>
  <si>
    <t>HOME DEPOT ORD</t>
  </si>
  <si>
    <t>HD.NYS</t>
  </si>
  <si>
    <t>PENDAL MICROCAP OPPORTUNITIES</t>
  </si>
  <si>
    <t>RFA0061AU</t>
  </si>
  <si>
    <t>ALS LIMITED FPO</t>
  </si>
  <si>
    <t>ALQ</t>
  </si>
  <si>
    <t>BLACKROCK DIVERSIFIED ESG GROWTH FUND</t>
  </si>
  <si>
    <t>BAR0813AU</t>
  </si>
  <si>
    <t>META PLATFORMS CL A ORD</t>
  </si>
  <si>
    <t>META.NSM</t>
  </si>
  <si>
    <t>VANGUARD FTSE EUROPE SHARES ETF</t>
  </si>
  <si>
    <t>VEQ</t>
  </si>
  <si>
    <t>PM CAPITAL GLOBAL COMPANIES</t>
  </si>
  <si>
    <t>PMC0100AU</t>
  </si>
  <si>
    <t>ISHARES S&amp;P/ASX 20 ETF</t>
  </si>
  <si>
    <t>ILC</t>
  </si>
  <si>
    <t>GLOB</t>
  </si>
  <si>
    <t>REALINDEX AUS SMALL CO VALUE-CLASS A</t>
  </si>
  <si>
    <t>FSF0978AU</t>
  </si>
  <si>
    <t>MUNRO GLOBAL GROWTH</t>
  </si>
  <si>
    <t>MUA0002AU</t>
  </si>
  <si>
    <t>BETASHARES GLOBAL CYBERSECURITY ETF</t>
  </si>
  <si>
    <t>HACK</t>
  </si>
  <si>
    <t>VISA ORD CL A</t>
  </si>
  <si>
    <t>V.NYS</t>
  </si>
  <si>
    <t>ALPHABET CL A ORD</t>
  </si>
  <si>
    <t>GOOGL.NSM</t>
  </si>
  <si>
    <t>ELEY GRIFFITHS GROUP MID CAP B</t>
  </si>
  <si>
    <t>ETL1790AU</t>
  </si>
  <si>
    <t>FORTLAKE REAL-INCOME</t>
  </si>
  <si>
    <t>TAL0590AU</t>
  </si>
  <si>
    <t>AORIS INTERNATIONAL FUND B</t>
  </si>
  <si>
    <t>PIM0058AU</t>
  </si>
  <si>
    <t>ORBIS GLOBAL EQUITY FUND RETAIL CLASS</t>
  </si>
  <si>
    <t>ETL0463AU</t>
  </si>
  <si>
    <t>TECHNOLOGY ONE LIMITED FPO</t>
  </si>
  <si>
    <t>TNE</t>
  </si>
  <si>
    <t>ISHARES RUSSELL 2000 ETF</t>
  </si>
  <si>
    <t>IWM.PSE</t>
  </si>
  <si>
    <t>FORTESCUE LTD FPO</t>
  </si>
  <si>
    <t>FMG</t>
  </si>
  <si>
    <t>VANGUARD DIVERSIFIED GROWTH INDEX ETF</t>
  </si>
  <si>
    <t>VDGR</t>
  </si>
  <si>
    <t>AMERICAN EXPRESS ORD</t>
  </si>
  <si>
    <t>AXP.NYS</t>
  </si>
  <si>
    <t>BREVILLE GROUP LIMITED FPO</t>
  </si>
  <si>
    <t>BRG</t>
  </si>
  <si>
    <t>JOHNSON &amp; JOHNSON ORD</t>
  </si>
  <si>
    <t>JNJ.NYS</t>
  </si>
  <si>
    <t xml:space="preserve">BENNELONG AUSTRALIAN EQUITIES           </t>
  </si>
  <si>
    <t>BFL0001AU</t>
  </si>
  <si>
    <t>L1 CAPITAL INTERNATIONAL DAILY</t>
  </si>
  <si>
    <t>ETL1954AU</t>
  </si>
  <si>
    <t>BETASHARES JAPAN CURRENCY HEDGED ETF</t>
  </si>
  <si>
    <t>HJPN</t>
  </si>
  <si>
    <t>AUSTAL LIMITED FPO</t>
  </si>
  <si>
    <t>ASB</t>
  </si>
  <si>
    <t>EVOLUTION MINING LIMITED FPO</t>
  </si>
  <si>
    <t>EVN</t>
  </si>
  <si>
    <t>VANECK MSCI INTERNATIONAL SUSTAINABLE EQUITY ETF</t>
  </si>
  <si>
    <t>ESGI</t>
  </si>
  <si>
    <t>SKERRYVORE GLOBAL EM MKTS ALL-CAP EQ</t>
  </si>
  <si>
    <t>BFL3229AU</t>
  </si>
  <si>
    <t>CLAREMONT GLOBAL FUND</t>
  </si>
  <si>
    <t>ETL0390AU</t>
  </si>
  <si>
    <t>FIDELITY GLOBAL EMERGING MARKETS ACTIVE ETF</t>
  </si>
  <si>
    <t>FEMX</t>
  </si>
  <si>
    <t>4D GLOBAL INFRASTRUCTURE AUD HEDGED</t>
  </si>
  <si>
    <t>BFL3306AU</t>
  </si>
  <si>
    <t>QANTAS AIRWAYS LIMITED FPO</t>
  </si>
  <si>
    <t>QAN</t>
  </si>
  <si>
    <t>MONTGOMERY SMALL COMPANIES</t>
  </si>
  <si>
    <t>FHT3726AU</t>
  </si>
  <si>
    <t>ISHARES ASIA 50 ETF</t>
  </si>
  <si>
    <t>IAA</t>
  </si>
  <si>
    <t>WISETECH GLOBAL LIMITED FPO</t>
  </si>
  <si>
    <t>WTC</t>
  </si>
  <si>
    <t>PERPETUAL SHARE-PLUS LONG-SHORT</t>
  </si>
  <si>
    <t>PER0072AU</t>
  </si>
  <si>
    <t>WALTER SCOTT GLOBAL EQUITY FUND</t>
  </si>
  <si>
    <t>MAQ0410AU</t>
  </si>
  <si>
    <t>NETFLIX ORD</t>
  </si>
  <si>
    <t>NFLX.NSM</t>
  </si>
  <si>
    <t>ETL0062AU</t>
  </si>
  <si>
    <t>DIMENSIONAL EMERGING MARKETS VALUE TRUST</t>
  </si>
  <si>
    <t>DFA0107AU</t>
  </si>
  <si>
    <t xml:space="preserve">MAGELLAN INFRASTRUCTURE                 </t>
  </si>
  <si>
    <t>MGE0002AU</t>
  </si>
  <si>
    <t>IRONBARK ROBECO GLB DEV ENH IDX EQ A UNH</t>
  </si>
  <si>
    <t>DAM2442AU</t>
  </si>
  <si>
    <t>CLEANAWAY WASTE MANAGEMENT LIMITED FPO</t>
  </si>
  <si>
    <t>CWY</t>
  </si>
  <si>
    <t>WELLS FARGO ORD</t>
  </si>
  <si>
    <t>WFC.NYS</t>
  </si>
  <si>
    <t>AB MANAGED VOLATILITY EQUITIES</t>
  </si>
  <si>
    <t>ACM0006AU</t>
  </si>
  <si>
    <t>VANGUARD INTERNATIONAL SHRS IDX HDG AUD</t>
  </si>
  <si>
    <t>VAN0105AU</t>
  </si>
  <si>
    <t>GQG PARTNERS GLOBAL EQUITY Z</t>
  </si>
  <si>
    <t>ETL2869AU</t>
  </si>
  <si>
    <t>FIRST GUARDIAN GROWTH STRATEGIES</t>
  </si>
  <si>
    <t>FCL0691AU</t>
  </si>
  <si>
    <t>FIRETRAIL AUSTRALIAN SMALL COMPANIES A</t>
  </si>
  <si>
    <t>WHT3093AU</t>
  </si>
  <si>
    <t>NORTHERN STAR RESOURCES LTD FPO</t>
  </si>
  <si>
    <t>NST</t>
  </si>
  <si>
    <t>LIGHT &amp; WONDER INC. CDI 1:1 FOREIGN EXEMPT XNGS</t>
  </si>
  <si>
    <t>LNW</t>
  </si>
  <si>
    <t>SGH LASALLE CONCENTRATED GLOBAL PROPERTY</t>
  </si>
  <si>
    <t>ETL0394AU</t>
  </si>
  <si>
    <t>GLOBAL X GOLD BULLION ETF</t>
  </si>
  <si>
    <t>GXLD</t>
  </si>
  <si>
    <t>NEXTDC LIMITED FPO</t>
  </si>
  <si>
    <t>NXT</t>
  </si>
  <si>
    <t>PENDAL SUSTAINABLE BALANCED</t>
  </si>
  <si>
    <t>BTA0122AU</t>
  </si>
  <si>
    <t>AURIZON HOLDINGS LIMITED FPO</t>
  </si>
  <si>
    <t>AZJ</t>
  </si>
  <si>
    <t>CFS FC-ACADIAN GLOBAL EQUITY LONG SHORT</t>
  </si>
  <si>
    <t>FSF0788AU</t>
  </si>
  <si>
    <t>PENGANA WHEB SUSTAINABLE IMPACT</t>
  </si>
  <si>
    <t>HHA0007AU</t>
  </si>
  <si>
    <t>BARROW HANLEY GLOBAL SHARE A</t>
  </si>
  <si>
    <t>PER0733AU</t>
  </si>
  <si>
    <t>PINNACLE INVESTMENT MANAGEMENT GROUP LIMITED FPO</t>
  </si>
  <si>
    <t>PNI</t>
  </si>
  <si>
    <t xml:space="preserve">WALTER SCOTT GLOBAL EQUITY HEDGED       </t>
  </si>
  <si>
    <t>MAQ0557AU</t>
  </si>
  <si>
    <t>LIFE360 INC. CDI 3:1 FOREIGN EXEMPT XNGS</t>
  </si>
  <si>
    <t>COOPER INVESTORS GLOBAL EQS FD (UNHDG)</t>
  </si>
  <si>
    <t>CIP0003AU</t>
  </si>
  <si>
    <t>MAGELLAN GLOBAL FUND -OPEN CLASS UNITS -ACTIVE ETF</t>
  </si>
  <si>
    <t>MGOC</t>
  </si>
  <si>
    <t>ENDEAVOUR GROUP LIMITED FPO</t>
  </si>
  <si>
    <t>EDV</t>
  </si>
  <si>
    <t>DIMENSIONAL GLOBAL SMALL COMPANY TRUST</t>
  </si>
  <si>
    <t>DFA0106AU</t>
  </si>
  <si>
    <t>VANECK SMALL COMPANIES MASTERS ETF</t>
  </si>
  <si>
    <t>MVS</t>
  </si>
  <si>
    <t>BAPCOR LIMITED FPO</t>
  </si>
  <si>
    <t>BAP</t>
  </si>
  <si>
    <t>DIMENSIONAL GLOBAL VALUE TRUST</t>
  </si>
  <si>
    <t>DFA0102AU</t>
  </si>
  <si>
    <t>TPG TELECOM LIMITED. FPO</t>
  </si>
  <si>
    <t>TPG</t>
  </si>
  <si>
    <t>ARGO INVESTMENTS LIMITED FPO</t>
  </si>
  <si>
    <t>ARG</t>
  </si>
  <si>
    <t>ELI LILLY ORD</t>
  </si>
  <si>
    <t>LLY.NYS</t>
  </si>
  <si>
    <t>RUSSELL INV MULTI-ASSET GROWTH STRAT A</t>
  </si>
  <si>
    <t>RIM0098AU</t>
  </si>
  <si>
    <t>GQG PARTNERS EMERGING MARKETS EQUITY</t>
  </si>
  <si>
    <t>ETL4207AU</t>
  </si>
  <si>
    <t>SFY</t>
  </si>
  <si>
    <t>HYGG</t>
  </si>
  <si>
    <t>GEAR</t>
  </si>
  <si>
    <t>GGUS</t>
  </si>
  <si>
    <t>IRESS LIMITED FPO</t>
  </si>
  <si>
    <t>IRE</t>
  </si>
  <si>
    <t>AUB GROUP LIMITED FPO</t>
  </si>
  <si>
    <t>AUB</t>
  </si>
  <si>
    <t>BETASHARES GLOBAL SHARES ETF</t>
  </si>
  <si>
    <t>BGBL</t>
  </si>
  <si>
    <t>TRILLIUM ESG GLOBAL EQUITY</t>
  </si>
  <si>
    <t>PER2095AU</t>
  </si>
  <si>
    <t>IFP GLOBAL FRANCHISE FUND</t>
  </si>
  <si>
    <t>MAQ0404AU</t>
  </si>
  <si>
    <t>GENERATION GLOBAL SHARE</t>
  </si>
  <si>
    <t>FSF0908AU</t>
  </si>
  <si>
    <t>NRW HOLDINGS LIMITED FPO</t>
  </si>
  <si>
    <t>NWH</t>
  </si>
  <si>
    <t>MACQUARIE TECHNOLOGY GROUP LIMITED FPO</t>
  </si>
  <si>
    <t>MAQ</t>
  </si>
  <si>
    <t>ASX LIMITED FPO</t>
  </si>
  <si>
    <t>ASX</t>
  </si>
  <si>
    <t>GQG PARTNERS GLOBAL EQUITY AUD HEDGED</t>
  </si>
  <si>
    <t>ETL0666AU</t>
  </si>
  <si>
    <t xml:space="preserve">FIDELITY ASIA                           </t>
  </si>
  <si>
    <t>FID0010AU</t>
  </si>
  <si>
    <t>SMARTGROUP CORPORATION LTD FPO</t>
  </si>
  <si>
    <t>SIQ</t>
  </si>
  <si>
    <t>NIKKO AM GLOBAL SHARE</t>
  </si>
  <si>
    <t>SUN0031AU</t>
  </si>
  <si>
    <t>WORLEY LIMITED FPO</t>
  </si>
  <si>
    <t>WOR</t>
  </si>
  <si>
    <t>BETASHARES ETHICAL DIVERSIFIED GROWTH ETF</t>
  </si>
  <si>
    <t>DGGF</t>
  </si>
  <si>
    <t>WDIV</t>
  </si>
  <si>
    <t xml:space="preserve">FIDELITY INDIA                          </t>
  </si>
  <si>
    <t>FID0015AU</t>
  </si>
  <si>
    <t>CFS GEARED SHARE</t>
  </si>
  <si>
    <t>FSF0043AU</t>
  </si>
  <si>
    <t>NIB HOLDINGS LIMITED FPO</t>
  </si>
  <si>
    <t>NHF</t>
  </si>
  <si>
    <t>WXOZ</t>
  </si>
  <si>
    <t>VANGUARD GLOBAL INFRASTRUCTURE INDEX ETF</t>
  </si>
  <si>
    <t>VBLD</t>
  </si>
  <si>
    <t>JB HI-FI LIMITED FPO</t>
  </si>
  <si>
    <t>JBH</t>
  </si>
  <si>
    <t xml:space="preserve">AUSBIL AUSTRALIAN ACTIVE EQUITY         </t>
  </si>
  <si>
    <t>AAP0103AU</t>
  </si>
  <si>
    <t>STEADFAST GROUP LIMITED FPO</t>
  </si>
  <si>
    <t>SDF</t>
  </si>
  <si>
    <t>BETASHARES INDIA QUALITY ETF.</t>
  </si>
  <si>
    <t>IIND</t>
  </si>
  <si>
    <t xml:space="preserve">FAIRVIEW EQUITY PARTNERS EMERGING CO    </t>
  </si>
  <si>
    <t>ANT0002AU</t>
  </si>
  <si>
    <t>BBUS</t>
  </si>
  <si>
    <t>COOLABAH FLOATING-RATE HI YLD AI CLASS</t>
  </si>
  <si>
    <t>ETL5010AU</t>
  </si>
  <si>
    <t>CROWDSTRIKE HOLDINGS CL A ORD</t>
  </si>
  <si>
    <t>CRWD.NSM</t>
  </si>
  <si>
    <t>ARB CORPORATION LIMITED. FPO</t>
  </si>
  <si>
    <t>ARB</t>
  </si>
  <si>
    <t>CAPITAL GROUP NEW PERSPECTIVE (AU)</t>
  </si>
  <si>
    <t>CIM0006AU</t>
  </si>
  <si>
    <t>SANDFIRE RESOURCES LIMITED FPO</t>
  </si>
  <si>
    <t>SFR</t>
  </si>
  <si>
    <t>AUSTRALIAN ETHICAL EMERGING COMPANIES WS</t>
  </si>
  <si>
    <t>AUG0027AU</t>
  </si>
  <si>
    <t>METCASH LIMITED FPO</t>
  </si>
  <si>
    <t>MTS</t>
  </si>
  <si>
    <t>MASTERCARD CL A ORD</t>
  </si>
  <si>
    <t>MA.NYS</t>
  </si>
  <si>
    <t>BEACH ENERGY LIMITED FPO</t>
  </si>
  <si>
    <t>BPT</t>
  </si>
  <si>
    <t>PILBARA MINERALS LIMITED FPO</t>
  </si>
  <si>
    <t>PLS</t>
  </si>
  <si>
    <t>AGL ENERGY LIMITED. FPO</t>
  </si>
  <si>
    <t>AGL</t>
  </si>
  <si>
    <t>UBER TECHNOLOGIES ORD</t>
  </si>
  <si>
    <t>UBER.NYS</t>
  </si>
  <si>
    <t>COOPER INVESTORS GLOBAL EQS FD (HDG)</t>
  </si>
  <si>
    <t>CIP0001AU</t>
  </si>
  <si>
    <t>FAIRLIGHT GLOBAL SMALL &amp; MID CAP HEDGED</t>
  </si>
  <si>
    <t>PIM0941AU</t>
  </si>
  <si>
    <t>MAGELLAN GLOBAL EQ FUND (CURRENCYHDG) - ACTIVE ETF</t>
  </si>
  <si>
    <t>MHG</t>
  </si>
  <si>
    <t>PRAEMIUM LIMITED FPO</t>
  </si>
  <si>
    <t>PPS</t>
  </si>
  <si>
    <t>NANUK NEW WORLD FUND (CURRENCY HEDGED)</t>
  </si>
  <si>
    <t>ETL0535AU</t>
  </si>
  <si>
    <t>VANGUARD S&amp;P 500 ETF</t>
  </si>
  <si>
    <t>VOO.PSE</t>
  </si>
  <si>
    <t>FSF0891AU</t>
  </si>
  <si>
    <t>PWR HOLDINGS LIMITED FPO</t>
  </si>
  <si>
    <t>PWH</t>
  </si>
  <si>
    <t>PENDAL SUSTAINABLE AUSTRALIAN SHARE</t>
  </si>
  <si>
    <t>WFS0285AU</t>
  </si>
  <si>
    <t>VANGUARD ETHICALLY CONSCIOUS INTERNATIONAL SHARES INDEX ETF</t>
  </si>
  <si>
    <t>VESG</t>
  </si>
  <si>
    <t>DIMENSIONAL AUST SMALL COMPANY TRUST</t>
  </si>
  <si>
    <t>DFA0104AU</t>
  </si>
  <si>
    <t>PLATINUM INTERNATIONAL FUND</t>
  </si>
  <si>
    <t>PLA0002AU</t>
  </si>
  <si>
    <t>ALEXANDER CREDIT INCOME FUND</t>
  </si>
  <si>
    <t>ETL2805AU</t>
  </si>
  <si>
    <t xml:space="preserve">VANGUARD AUSTRALIAN SHARES HIGH YIELD   </t>
  </si>
  <si>
    <t>VAN0104AU</t>
  </si>
  <si>
    <t>PREMIER INVESTMENTS LIMITED FPO</t>
  </si>
  <si>
    <t>PMV</t>
  </si>
  <si>
    <t>DIMENSIONAL AUSTRALIAN VALUE TRUST</t>
  </si>
  <si>
    <t>DFA0101AU</t>
  </si>
  <si>
    <t>ALLAN GRAY AUSTRALIA EQUITY A</t>
  </si>
  <si>
    <t>ETL0060AU</t>
  </si>
  <si>
    <t>SCHRODER WS AUSTRALIAN EQUITY FUND - WC</t>
  </si>
  <si>
    <t>SCH0101AU</t>
  </si>
  <si>
    <t>WRLD</t>
  </si>
  <si>
    <t>ANSELL LIMITED FPO</t>
  </si>
  <si>
    <t>ANN</t>
  </si>
  <si>
    <t>T. ROWE PRICE GLOBAL IMPACT EQUITY I</t>
  </si>
  <si>
    <t>ETL6342AU</t>
  </si>
  <si>
    <t>REGNAN CREDIT IMPACT TRUST</t>
  </si>
  <si>
    <t>PDL5969AU</t>
  </si>
  <si>
    <t>APA GROUP FULLY PAID UNITS STAPLED SECURITIES</t>
  </si>
  <si>
    <t>APA</t>
  </si>
  <si>
    <t>FIRST GUARDIAN DIVERSIFIED STRATEGIES</t>
  </si>
  <si>
    <t>FCL1554AU</t>
  </si>
  <si>
    <t>YMAX</t>
  </si>
  <si>
    <t>SCHNEIDER ELECTRIC SE ORD</t>
  </si>
  <si>
    <t>SU.PAR</t>
  </si>
  <si>
    <t>GREENCAPE HIGH CONVICTION</t>
  </si>
  <si>
    <t>HOW0035AU</t>
  </si>
  <si>
    <t>PLATO GLOBAL ALPHA A</t>
  </si>
  <si>
    <t>WHT1465AU</t>
  </si>
  <si>
    <t>PLATINUM ASIA</t>
  </si>
  <si>
    <t>PLA0004AU</t>
  </si>
  <si>
    <t>PERPETUAL GEARED AUSTRALIAN</t>
  </si>
  <si>
    <t>PER0071AU</t>
  </si>
  <si>
    <t>STATE STREET FLOATING RATE FUND</t>
  </si>
  <si>
    <t>SST4725AU</t>
  </si>
  <si>
    <t>EML PAYMENTS LIMITED FPO</t>
  </si>
  <si>
    <t>EML</t>
  </si>
  <si>
    <t>IGO LIMITED FPO</t>
  </si>
  <si>
    <t>IGO</t>
  </si>
  <si>
    <t>FRANKLIN MULTI-ASSET HIGH GROWTH M</t>
  </si>
  <si>
    <t>SSB9105AU</t>
  </si>
  <si>
    <t>NOVO NORDISK B ORD</t>
  </si>
  <si>
    <t>NOVO B.CPH</t>
  </si>
  <si>
    <t>INTEL ORD</t>
  </si>
  <si>
    <t>INTC.NSM</t>
  </si>
  <si>
    <t>GLOBAL X BATTERY TECH &amp; LITHIUM ETF</t>
  </si>
  <si>
    <t>ACDC</t>
  </si>
  <si>
    <t>AUSTRALIAN FOUNDATION INVESTMENT COMPANY LIMITED FPO</t>
  </si>
  <si>
    <t>AFI</t>
  </si>
  <si>
    <t>MAGELLAN INFRA FUND (CURRENCY HEDGED) - ACTIVE ETF</t>
  </si>
  <si>
    <t>MICH</t>
  </si>
  <si>
    <t>PM CAPITAL AUSTRALIAN COMPANIES</t>
  </si>
  <si>
    <t>PMC0101AU</t>
  </si>
  <si>
    <t>SAP ORD</t>
  </si>
  <si>
    <t>SAP.GER</t>
  </si>
  <si>
    <t>NOVARTIS N ORD</t>
  </si>
  <si>
    <t>NOVN.SWX</t>
  </si>
  <si>
    <t>ARTESIAN GREEN &amp; SUSTAINABLE BOND</t>
  </si>
  <si>
    <t>ETL8782AU</t>
  </si>
  <si>
    <t>PAYPAL HOLDINGS ORD</t>
  </si>
  <si>
    <t>PYPL.NSM</t>
  </si>
  <si>
    <t>AMP LIMITED FPO</t>
  </si>
  <si>
    <t>AMP</t>
  </si>
  <si>
    <t>HITACHI ORD</t>
  </si>
  <si>
    <t>6501.TYO</t>
  </si>
  <si>
    <t>EPOCH GBL EQ SHLDR YLD FD UHGD</t>
  </si>
  <si>
    <t>GSF0002AU</t>
  </si>
  <si>
    <t>ARROWSTREET GLOBAL EQUITY FUND (HEDGED)</t>
  </si>
  <si>
    <t>MAQ0079AU</t>
  </si>
  <si>
    <t>PENDAL FOCUS AUSTRALIAN SHARE</t>
  </si>
  <si>
    <t>RFA0059AU</t>
  </si>
  <si>
    <t>WEB TRAVEL GROUP LIMITED FPO</t>
  </si>
  <si>
    <t>WEB</t>
  </si>
  <si>
    <t>ZURICH INVESTMENTS CONCENTRATED GLBL GR</t>
  </si>
  <si>
    <t>ZUR0617AU</t>
  </si>
  <si>
    <t>TALARIA GLOBAL EQUITY HEDGED</t>
  </si>
  <si>
    <t>WFS0547AU</t>
  </si>
  <si>
    <t>GLOBAL X S&amp;P 500 HIGH YIELD LOW VOLATILITY ETF</t>
  </si>
  <si>
    <t>ZYUS</t>
  </si>
  <si>
    <t>VANGUARD ETHICALLY CONS INTL SHRS IDX</t>
  </si>
  <si>
    <t>VAN8175AU</t>
  </si>
  <si>
    <t>VANGUARD ETHICALLY CONSCIOUS AUSTRALIAN SHARES ETF</t>
  </si>
  <si>
    <t>VETH</t>
  </si>
  <si>
    <t>PERPETUAL LIMITED FPO</t>
  </si>
  <si>
    <t>PPT</t>
  </si>
  <si>
    <t>AUSTRALIAN EAGLE TRUST</t>
  </si>
  <si>
    <t>ALR2783AU</t>
  </si>
  <si>
    <t>PENDAL ACTIVE MODERATE</t>
  </si>
  <si>
    <t>BTA0487AU</t>
  </si>
  <si>
    <t>T. ROWE PRICE GLOBAL EQUITY (HEDGED)</t>
  </si>
  <si>
    <t>ETL0312AU</t>
  </si>
  <si>
    <t>TESLA MOTORS ORD</t>
  </si>
  <si>
    <t>TSLA.NSM</t>
  </si>
  <si>
    <t>ORICA LIMITED FPO</t>
  </si>
  <si>
    <t>ORI</t>
  </si>
  <si>
    <t>AMERICAN TOWER CL A REIT</t>
  </si>
  <si>
    <t>AMT.NYS</t>
  </si>
  <si>
    <t>AUDINATE GROUP LIMITED FPO</t>
  </si>
  <si>
    <t>AD8</t>
  </si>
  <si>
    <t>HYPERION SMALL GROWTH COMPANIES</t>
  </si>
  <si>
    <t>BNT0101AU</t>
  </si>
  <si>
    <t>4D GLOBAL INFRASTRUCTURE FUND (UNHEDGED)</t>
  </si>
  <si>
    <t>BFL0019AU</t>
  </si>
  <si>
    <t>BABY BUNTING GROUP LIMITED FPO</t>
  </si>
  <si>
    <t>BBN</t>
  </si>
  <si>
    <t>ABB LTD N ORD</t>
  </si>
  <si>
    <t>ABBN.SWX</t>
  </si>
  <si>
    <t>MORNINGSTAR INTERNATIONAL SHARES HDGD A</t>
  </si>
  <si>
    <t>INT0050AU</t>
  </si>
  <si>
    <t>MILFORD DYNAMIC SMALL COMPANIES FUND</t>
  </si>
  <si>
    <t>ETL6978AU</t>
  </si>
  <si>
    <t>ALX</t>
  </si>
  <si>
    <t>TAIWAN SEMICONDUCTOR SPON ADR REPR 5 ORD</t>
  </si>
  <si>
    <t>TSM.NYS</t>
  </si>
  <si>
    <t>VANECK MSCI INTERNATIONAL VALUE ETF</t>
  </si>
  <si>
    <t>VLUE</t>
  </si>
  <si>
    <t>BENDIGO AND ADELAIDE BANK LIMITED FPO</t>
  </si>
  <si>
    <t>BEN</t>
  </si>
  <si>
    <t xml:space="preserve">ADVANCE MODERATE MULTI-BLEND W          </t>
  </si>
  <si>
    <t>ADV0091AU</t>
  </si>
  <si>
    <t>AUSBIL ACTIVE DIVIDEND INCOME - WHOLSL</t>
  </si>
  <si>
    <t>AAP3656AU</t>
  </si>
  <si>
    <t>MAGELLAN GLOBAL (HEDGED)</t>
  </si>
  <si>
    <t>MGE0007AU</t>
  </si>
  <si>
    <t>AMPOL LIMITED FPO</t>
  </si>
  <si>
    <t>ALD</t>
  </si>
  <si>
    <t>AORIS INTERNATIONAL FUND C HEDGED</t>
  </si>
  <si>
    <t>PIM8433AU</t>
  </si>
  <si>
    <t>AUTOMATIC DATA PROCESSING ORD</t>
  </si>
  <si>
    <t>ADP.NSM</t>
  </si>
  <si>
    <t>VESTAS WIND SYSTEMS ORD</t>
  </si>
  <si>
    <t>VWS.CPH</t>
  </si>
  <si>
    <t>ISHARES - S&amp;P EUROPE 350 INDEX FUND</t>
  </si>
  <si>
    <t>IEV.PSE</t>
  </si>
  <si>
    <t>KONINKLIJKE AHOLD DELHAIZE ORD</t>
  </si>
  <si>
    <t>AD.AEX</t>
  </si>
  <si>
    <t>BETASHARES GLOBAL ROBOTICS AND ARTIFICIAL INTELLIGENCE ETF</t>
  </si>
  <si>
    <t>RBTZ</t>
  </si>
  <si>
    <t>MACQUARIE AUSTRALIAN SMALL COMPANIES</t>
  </si>
  <si>
    <t>MAQ0454AU</t>
  </si>
  <si>
    <t>CHALLENGER LIMITED FPO</t>
  </si>
  <si>
    <t>CGF</t>
  </si>
  <si>
    <t>ROPER TECHNOLOGIES ORD</t>
  </si>
  <si>
    <t>ROP.NYS</t>
  </si>
  <si>
    <t>BENNELONG TWENTY20 AUSTRALIAN EQUITIES</t>
  </si>
  <si>
    <t>BFL0017AU</t>
  </si>
  <si>
    <t>NINTENDO ORD</t>
  </si>
  <si>
    <t>7974.TYO</t>
  </si>
  <si>
    <t>VANGUARD GLOBAL INFRASTRUCTURE INDEX HGD</t>
  </si>
  <si>
    <t>VAN0024AU</t>
  </si>
  <si>
    <t>IMPAX SUSTAINABLE LEADERS FUND A</t>
  </si>
  <si>
    <t>ETL8171AU</t>
  </si>
  <si>
    <t>OC PREMIUM SMALL COMPANIES</t>
  </si>
  <si>
    <t>OPS0002AU</t>
  </si>
  <si>
    <t>JOHNS LYNG GROUP LIMITED FPO</t>
  </si>
  <si>
    <t>JLG</t>
  </si>
  <si>
    <t>IFP GLOBAL FRANCHISE FUND II (HEDGED)</t>
  </si>
  <si>
    <t>MAQ0921AU</t>
  </si>
  <si>
    <t>ALPHINITY GLOBAL EQUITY</t>
  </si>
  <si>
    <t>HOW0164AU</t>
  </si>
  <si>
    <t>MAGELLAN INFRASTRUCTURE (UNHEDGED)</t>
  </si>
  <si>
    <t>MGE0006AU</t>
  </si>
  <si>
    <t>NINE ENTERTAINMENT CO. HOLDINGS LIMITED FPO</t>
  </si>
  <si>
    <t>NEC</t>
  </si>
  <si>
    <t>ZURICH INSURANCE GROUP ORD</t>
  </si>
  <si>
    <t>ZURN.SWX</t>
  </si>
  <si>
    <t>ZOETIS CL A ORD</t>
  </si>
  <si>
    <t>ZTS.NYS</t>
  </si>
  <si>
    <t>BOEING ORD</t>
  </si>
  <si>
    <t>BA.NYS</t>
  </si>
  <si>
    <t>STEEL DYNAMICS ORD</t>
  </si>
  <si>
    <t>STLD.NSM</t>
  </si>
  <si>
    <t>CLIME SMALLER COMPANIES</t>
  </si>
  <si>
    <t>CLA1557AU</t>
  </si>
  <si>
    <t>INVESTORS MUTUAL WS AUSTRALIAN SHARE</t>
  </si>
  <si>
    <t>IML0002AU</t>
  </si>
  <si>
    <t>HOYA ORD</t>
  </si>
  <si>
    <t>7741.TYO</t>
  </si>
  <si>
    <t>FISHER &amp; PAYKEL HEALTHCARE CORPORATION LIMITED FPO FOREIGN EXEMPT NZX</t>
  </si>
  <si>
    <t>FPH</t>
  </si>
  <si>
    <t>SPHERIA AUSTRALIAN MICROCAP</t>
  </si>
  <si>
    <t>WHT0066AU</t>
  </si>
  <si>
    <t>BETASHARES GLOBAL URANIUM ETF</t>
  </si>
  <si>
    <t>URNM</t>
  </si>
  <si>
    <t>BENNELONG CONCENTRATED AUSTRALIAN EQ</t>
  </si>
  <si>
    <t>BFL0002AU</t>
  </si>
  <si>
    <t>AORIS INTERNATIONAL FUND D HEDGED</t>
  </si>
  <si>
    <t>PIM1812AU</t>
  </si>
  <si>
    <t>AMPHENOL CL A ORD</t>
  </si>
  <si>
    <t>APH.NYS</t>
  </si>
  <si>
    <t>TELENOR ORD</t>
  </si>
  <si>
    <t>TEL.OSL</t>
  </si>
  <si>
    <t>ISHARES GLOBAL CONSUMER STAPLES ETF</t>
  </si>
  <si>
    <t>IXI</t>
  </si>
  <si>
    <t>TREND MICRO ORD</t>
  </si>
  <si>
    <t>4704.TYO</t>
  </si>
  <si>
    <t>ORORA LIMITED FPO</t>
  </si>
  <si>
    <t>ORA</t>
  </si>
  <si>
    <t>PERPETUAL DIVERSIFIED GROWTH</t>
  </si>
  <si>
    <t>PER0114AU</t>
  </si>
  <si>
    <t>SUMITOMO MITSUI FINANCIAL GROUP ORD</t>
  </si>
  <si>
    <t>8316.TYO</t>
  </si>
  <si>
    <t>SSB4647AU</t>
  </si>
  <si>
    <t>SOLARIS CORE AUSTRALIAN EQUITY PA</t>
  </si>
  <si>
    <t>SOL0001AU</t>
  </si>
  <si>
    <t>PLATINUM INTERNATIONAL BRANDS FUND</t>
  </si>
  <si>
    <t>PLA0100AU</t>
  </si>
  <si>
    <t>UBS AUSTRALIAN SMALL COMPANIES FUND</t>
  </si>
  <si>
    <t>UBS0004AU</t>
  </si>
  <si>
    <t>VANGUARD GLOBAL INFRASTRUCTURE INDEX</t>
  </si>
  <si>
    <t>VAN0023AU</t>
  </si>
  <si>
    <t>NANOSONICS LIMITED FPO</t>
  </si>
  <si>
    <t>NAN</t>
  </si>
  <si>
    <t>BETASHARES GLOBAL QUALITY LEADERS CURRENCY HEDGED ETF</t>
  </si>
  <si>
    <t>HQLT</t>
  </si>
  <si>
    <t>CHESTER HIGH CONVICTION</t>
  </si>
  <si>
    <t>OPS7755AU</t>
  </si>
  <si>
    <t>ELDERS LIMITED FPO</t>
  </si>
  <si>
    <t>ELD</t>
  </si>
  <si>
    <t>VANECK MORNINGSTAR INTERNATIONAL WIDE MOAT ETF</t>
  </si>
  <si>
    <t>GOAT</t>
  </si>
  <si>
    <t>AUSTRALIAN ETHICAL INTL SHR WS</t>
  </si>
  <si>
    <t>AUG0025AU</t>
  </si>
  <si>
    <t>BRICKWORKS LIMITED FPO</t>
  </si>
  <si>
    <t>BKW</t>
  </si>
  <si>
    <t>WXHG</t>
  </si>
  <si>
    <t>PEXA GROUP LIMITED FPO</t>
  </si>
  <si>
    <t>PXA</t>
  </si>
  <si>
    <t>EATON ORD</t>
  </si>
  <si>
    <t>ETN.NYS</t>
  </si>
  <si>
    <t>EPOCH GBL EQ SHLDR YLD FD HGD</t>
  </si>
  <si>
    <t>GSF0001AU</t>
  </si>
  <si>
    <t>GLOBE LIFE ORD</t>
  </si>
  <si>
    <t>GL.NYS</t>
  </si>
  <si>
    <t>ALPHA HIGH GROWTH</t>
  </si>
  <si>
    <t>ETL3086AU</t>
  </si>
  <si>
    <t>CANDRIAM SUSTAINABLE GLOBAL EQUITY</t>
  </si>
  <si>
    <t>AAP0001AU</t>
  </si>
  <si>
    <t>DNR CAPITAL AUSTRALIAN EQUITIES INCOME</t>
  </si>
  <si>
    <t>PIM8302AU</t>
  </si>
  <si>
    <t>BLOCK CL A ORD</t>
  </si>
  <si>
    <t>EXXON MOBIL ORD</t>
  </si>
  <si>
    <t>XOM.NYS</t>
  </si>
  <si>
    <t>TGP0034AU</t>
  </si>
  <si>
    <t>DOMINO'S PIZZA ENTERPRISES LIMITED FPO</t>
  </si>
  <si>
    <t>DMP</t>
  </si>
  <si>
    <t>MIRRABOOKA INVESTMENTS LIMITED FPO</t>
  </si>
  <si>
    <t>MIR</t>
  </si>
  <si>
    <t>PENGANA PRIVATE EQUITY TRUST ORDINARY UNITS FULLY PAID</t>
  </si>
  <si>
    <t>PE1</t>
  </si>
  <si>
    <t>ELEVANCE HEALTH ORD</t>
  </si>
  <si>
    <t>ELV.NYS</t>
  </si>
  <si>
    <t>MERIDIAN ENERGY LIMITED FPO FOREIGN EXEMPT NZX</t>
  </si>
  <si>
    <t>MEZ</t>
  </si>
  <si>
    <t xml:space="preserve">IFP Global Franchise Fund (Hedged)                </t>
  </si>
  <si>
    <t>MAQ0631AU</t>
  </si>
  <si>
    <t>RUSSELL INV MULTI-ASSET GROWTH STRATPLUS</t>
  </si>
  <si>
    <t>RIM0087AU</t>
  </si>
  <si>
    <t>FLETCHER BUILDING LIMITED FPO FOREIGN EXEMPT NZX</t>
  </si>
  <si>
    <t>FBU</t>
  </si>
  <si>
    <t>BANK OF AMERICA ORD</t>
  </si>
  <si>
    <t>BAC.NYS</t>
  </si>
  <si>
    <t>MORGAN STANLEY ORD</t>
  </si>
  <si>
    <t>MS.NYS</t>
  </si>
  <si>
    <t>RICHEMONT N ORD</t>
  </si>
  <si>
    <t>CFR.SWX</t>
  </si>
  <si>
    <t>WCMQ</t>
  </si>
  <si>
    <t>BETASHARES AUSTRALIAN MAJOR BANK HYBRIDS INDEX ETF</t>
  </si>
  <si>
    <t>BHYB</t>
  </si>
  <si>
    <t>EVT LIMITED FPO</t>
  </si>
  <si>
    <t>EVT</t>
  </si>
  <si>
    <t>SPY</t>
  </si>
  <si>
    <t>INFOMEDIA LTD FPO</t>
  </si>
  <si>
    <t>IFM</t>
  </si>
  <si>
    <t xml:space="preserve">VENTURA HIGH GROWTH 100                 </t>
  </si>
  <si>
    <t>VEN0009AU</t>
  </si>
  <si>
    <t>KDDI ORD</t>
  </si>
  <si>
    <t>9433.TYO</t>
  </si>
  <si>
    <t>IRONBARK BROWN ADVISORY GLOBAL SHR HDG H</t>
  </si>
  <si>
    <t>DAM7719AU</t>
  </si>
  <si>
    <t>FSF1978AU</t>
  </si>
  <si>
    <t>ISHARES S&amp;P SMALL-CAP ETF</t>
  </si>
  <si>
    <t>IJR</t>
  </si>
  <si>
    <t>VENTURA GROWTH 70 A</t>
  </si>
  <si>
    <t>VEN0027AU</t>
  </si>
  <si>
    <t>GARTNER ORD</t>
  </si>
  <si>
    <t>IT.NYS</t>
  </si>
  <si>
    <t>BETASHARES NASDAQ 100 CURRENCY HEDGED ETF</t>
  </si>
  <si>
    <t>HNDQ</t>
  </si>
  <si>
    <t>PERENNIAL BETTER FUTURE TRUST</t>
  </si>
  <si>
    <t>WPC5600AU</t>
  </si>
  <si>
    <t>BARROW HANLEY GLOBAL SHARE S</t>
  </si>
  <si>
    <t>PER6110AU</t>
  </si>
  <si>
    <t>APPLIED MATERIAL ORD</t>
  </si>
  <si>
    <t>AMAT.NSM</t>
  </si>
  <si>
    <t>ZURICH INVESTMENTS GBL THEMATIC SHR</t>
  </si>
  <si>
    <t>ZUR0061AU</t>
  </si>
  <si>
    <t>RENAISSANCERE ORD</t>
  </si>
  <si>
    <t>RNR.NYS</t>
  </si>
  <si>
    <t>SONY CORP</t>
  </si>
  <si>
    <t>6758.TYO</t>
  </si>
  <si>
    <t>HUBBELL ORD</t>
  </si>
  <si>
    <t>HUBB.NYS</t>
  </si>
  <si>
    <t>VANECK GLBL LISTED PRIVATE CREDIT (AUD HEDGED) ETF</t>
  </si>
  <si>
    <t>LEND</t>
  </si>
  <si>
    <t>VANECK MSCI AUSTRALIAN SUSTAINABLE EQUITY ETF</t>
  </si>
  <si>
    <t>GRNV</t>
  </si>
  <si>
    <t>OPHIR GLOBAL HIGH CONVICTION A MONTHLY</t>
  </si>
  <si>
    <t>PIM4401AU</t>
  </si>
  <si>
    <t>COMPASS GROUP ORD</t>
  </si>
  <si>
    <t>CPG.LSE</t>
  </si>
  <si>
    <t>PUBLIC STORAGE REIT ORD</t>
  </si>
  <si>
    <t>PSA.NYS</t>
  </si>
  <si>
    <t>FRANKLIN MULTI-ASSET GROWTH M</t>
  </si>
  <si>
    <t>SSB2699AU</t>
  </si>
  <si>
    <t>ASML HOLDING ORD</t>
  </si>
  <si>
    <t>ASML.AEX</t>
  </si>
  <si>
    <t>CHARLES SCHWAB ORD</t>
  </si>
  <si>
    <t>SCHW.NYS</t>
  </si>
  <si>
    <t>CHEVRON ORD</t>
  </si>
  <si>
    <t>CVX.NYS</t>
  </si>
  <si>
    <t>AUSBIL 130/30 FOCUS - WHOLESALE</t>
  </si>
  <si>
    <t>AAP0008AU</t>
  </si>
  <si>
    <t>IMPQ</t>
  </si>
  <si>
    <t>IPH LIMITED FPO</t>
  </si>
  <si>
    <t>IPH</t>
  </si>
  <si>
    <t>SIEMENS N ORD</t>
  </si>
  <si>
    <t>SIE.GER</t>
  </si>
  <si>
    <t>TOKIO MARINE HLD ORD</t>
  </si>
  <si>
    <t>8766.TYO</t>
  </si>
  <si>
    <t>ROBECO EMERGING CONSERVATIVE EQUITY AUD</t>
  </si>
  <si>
    <t>ETL0381AU</t>
  </si>
  <si>
    <t>ENEL ORD</t>
  </si>
  <si>
    <t>ENEL.MIL</t>
  </si>
  <si>
    <t>SIMS LIMITED FPO</t>
  </si>
  <si>
    <t>SGM</t>
  </si>
  <si>
    <t>ASSICURAZIONI GENERALI ORD</t>
  </si>
  <si>
    <t>G.MIL</t>
  </si>
  <si>
    <t>ASX6124AU</t>
  </si>
  <si>
    <t>BELL GLOBAL EMERGING COMPANIES</t>
  </si>
  <si>
    <t>BPF0029AU</t>
  </si>
  <si>
    <t>INTERMEDE GLOBAL EQUITIES FUND</t>
  </si>
  <si>
    <t>PPL0036AU</t>
  </si>
  <si>
    <t>CHORUS LIMITED FPO FOREIGN EXEMPT NZX</t>
  </si>
  <si>
    <t>CNU</t>
  </si>
  <si>
    <t>SHERWIN WILLIAMS ORD</t>
  </si>
  <si>
    <t>SHW.NYS</t>
  </si>
  <si>
    <t>UNICREDIT ORD</t>
  </si>
  <si>
    <t>UCG.MIL</t>
  </si>
  <si>
    <t>PHILIP MORRIS INTERNATIONAL ORD</t>
  </si>
  <si>
    <t>PM.NYS</t>
  </si>
  <si>
    <t>PLATO INCOME MAXIMISER LIMITED. FPO</t>
  </si>
  <si>
    <t>PL8</t>
  </si>
  <si>
    <t>ARTESIAN CORPORATE BOND FUND A</t>
  </si>
  <si>
    <t>ETL8268AU</t>
  </si>
  <si>
    <t>GREEK ORGANISATION OF FOOTBALL P ADR</t>
  </si>
  <si>
    <t>GOFPY.PKC</t>
  </si>
  <si>
    <t>BROADCOM ORD</t>
  </si>
  <si>
    <t>AVGO.NSM</t>
  </si>
  <si>
    <t>PARADICE EQUITY ALPHA PLUS</t>
  </si>
  <si>
    <t>ETL8096AU</t>
  </si>
  <si>
    <t>OLD DOMINION FREIGHT LINE ORD</t>
  </si>
  <si>
    <t>ODFL.NSM</t>
  </si>
  <si>
    <t>SCHRODER REAL RETURN ACTIVE ETF</t>
  </si>
  <si>
    <t>GROW</t>
  </si>
  <si>
    <t>UNITED OVERSEAS BANK ORD</t>
  </si>
  <si>
    <t>U11.SES</t>
  </si>
  <si>
    <t>ENBRIDGE ORD</t>
  </si>
  <si>
    <t>ENB.TOR</t>
  </si>
  <si>
    <t>VANGUARD ETHICALLY CONS AUST SHRS WHLSL</t>
  </si>
  <si>
    <t>VAN4509AU</t>
  </si>
  <si>
    <t>GMO QUALITY TRUST</t>
  </si>
  <si>
    <t>GMO1447AU</t>
  </si>
  <si>
    <t>BNP PARIBAS C WORLDWIDE GLOBAL EQ TRUST</t>
  </si>
  <si>
    <t>ARO0006AU</t>
  </si>
  <si>
    <t>ANTIPODES GLOBAL FUND - CLASS P</t>
  </si>
  <si>
    <t>IOF0045AU</t>
  </si>
  <si>
    <t>AUSTRALIAN ETHICAL DIVERSIFIED SHR WS</t>
  </si>
  <si>
    <t>AUG0019AU</t>
  </si>
  <si>
    <t>INDIA AVENUE EQUITY FUND M CLASS</t>
  </si>
  <si>
    <t>ETL0482AU</t>
  </si>
  <si>
    <t>CORPORATE TRAVEL MANAGEMENT LIMITED FPO</t>
  </si>
  <si>
    <t>CTD</t>
  </si>
  <si>
    <t>UMAX</t>
  </si>
  <si>
    <t>MERCK &amp; CO ORD</t>
  </si>
  <si>
    <t>MRK.NYS</t>
  </si>
  <si>
    <t>LIBERTY MEDIA FORMULA ONE SRS C ORD</t>
  </si>
  <si>
    <t>FWONK.NSM</t>
  </si>
  <si>
    <t>BETASHARES S&amp;P/ASX AUSTRALIAN TECHNOLOGY ETF</t>
  </si>
  <si>
    <t>ATEC</t>
  </si>
  <si>
    <t>SPHERIA AUSTRALIAN SMALLER COMPANIES</t>
  </si>
  <si>
    <t>WHT0008AU</t>
  </si>
  <si>
    <t>SARTORIUS STEDIM BIOTECH ORD</t>
  </si>
  <si>
    <t>DIM.PAR</t>
  </si>
  <si>
    <t>COCA-COLA FEMSA ADR REP 10 SR L ORD</t>
  </si>
  <si>
    <t>KOF.NYS</t>
  </si>
  <si>
    <t>ROCKWELL AUTOMAT ORD</t>
  </si>
  <si>
    <t>ROK.NYS</t>
  </si>
  <si>
    <t>SOFTBANK ORD</t>
  </si>
  <si>
    <t>9434.TYO</t>
  </si>
  <si>
    <t>PENDAL GLOBAL EMERGING MKTS OPPES - WS</t>
  </si>
  <si>
    <t>BTA0419AU</t>
  </si>
  <si>
    <t>PRO MEDICUS LIMITED FPO</t>
  </si>
  <si>
    <t>PME</t>
  </si>
  <si>
    <t>ATLAS INFRASTRUCTURE AUST FDR FD - UNHDG</t>
  </si>
  <si>
    <t>PIM6769AU</t>
  </si>
  <si>
    <t>MUNRO CONCENTRATED GLOBAL GROWTH A</t>
  </si>
  <si>
    <t>GSF9808AU</t>
  </si>
  <si>
    <t>IQVIA HOLDINGS ORD</t>
  </si>
  <si>
    <t>IQV.NYS</t>
  </si>
  <si>
    <t>THERMO FISHER SCIENTIFIC ORD</t>
  </si>
  <si>
    <t>TMO.NYS</t>
  </si>
  <si>
    <t>TELEDYNE TECH ORD</t>
  </si>
  <si>
    <t>TDY.NYS</t>
  </si>
  <si>
    <t>MARTIN CURRIE EMERGING MARKETS A</t>
  </si>
  <si>
    <t>ETL0201AU</t>
  </si>
  <si>
    <t>VENTURA GROWTH 90</t>
  </si>
  <si>
    <t>VEN0032AU</t>
  </si>
  <si>
    <t>SOLARIS AUSTRALIAN EQUITY LONG SHORT FD</t>
  </si>
  <si>
    <t>WHT3859AU</t>
  </si>
  <si>
    <t>MORNINGSTAR MULTI ASSET RL RET FD - CL A</t>
  </si>
  <si>
    <t>INT0040AU</t>
  </si>
  <si>
    <t>VINCI ORD</t>
  </si>
  <si>
    <t>DG.PAR</t>
  </si>
  <si>
    <t>ITOCHU ORD</t>
  </si>
  <si>
    <t>8001.TYO</t>
  </si>
  <si>
    <t>PEPSICO ORD</t>
  </si>
  <si>
    <t>PEP.NSM</t>
  </si>
  <si>
    <t>SERVICENOW ORD</t>
  </si>
  <si>
    <t>NOW.NYS</t>
  </si>
  <si>
    <t>VANGUARD MSCI AUSTRALIAN LARGE COMPANIES INDEX ETF</t>
  </si>
  <si>
    <t>VLC</t>
  </si>
  <si>
    <t>CITIZENS FINANCIAL GROUP ORD</t>
  </si>
  <si>
    <t>CFG.NYS</t>
  </si>
  <si>
    <t>ILUKA RESOURCES LIMITED FPO</t>
  </si>
  <si>
    <t>ILU</t>
  </si>
  <si>
    <t>DEUTSCHE TELEKOM N ORD</t>
  </si>
  <si>
    <t>DTE.FRA</t>
  </si>
  <si>
    <t>GENERAL DYNAMICS ORD</t>
  </si>
  <si>
    <t>GD.NYS</t>
  </si>
  <si>
    <t>WAM GLOBAL LIMITED FPO</t>
  </si>
  <si>
    <t>WGB</t>
  </si>
  <si>
    <t>SHOPIFY CL A SUB VTG ORD</t>
  </si>
  <si>
    <t>WCM GLOBAL GROWTH LIMITED FPO</t>
  </si>
  <si>
    <t>WQG</t>
  </si>
  <si>
    <t>STATE STREET GLOBAL EQUITY</t>
  </si>
  <si>
    <t>SST0050AU</t>
  </si>
  <si>
    <t>STAUDE CAPITAL GLOBAL VALUE FUND LIMITED FPO</t>
  </si>
  <si>
    <t>GVF</t>
  </si>
  <si>
    <t>TOYOTA MOTOR ORD</t>
  </si>
  <si>
    <t>7203.TYO</t>
  </si>
  <si>
    <t>TJX ORD</t>
  </si>
  <si>
    <t>TJX.NYS</t>
  </si>
  <si>
    <t>GLOBAL X SEMICONDUCTOR ETF</t>
  </si>
  <si>
    <t>SEMI</t>
  </si>
  <si>
    <t>PERPETUAL INDUSTRIAL</t>
  </si>
  <si>
    <t>PER0046AU</t>
  </si>
  <si>
    <t>METRICS INCOME OPPORTUNITIES TRUST ORDINARY UNITS FULLY PAID</t>
  </si>
  <si>
    <t>MOT</t>
  </si>
  <si>
    <t>PENDAL HORIZON SUSTAINABLE AUS SHR</t>
  </si>
  <si>
    <t>RFA0025AU</t>
  </si>
  <si>
    <t>DUKE ENERGY ORD</t>
  </si>
  <si>
    <t>DUK.NYS</t>
  </si>
  <si>
    <t>L3HARRIS TECHNOLOGIES ORD</t>
  </si>
  <si>
    <t>LHX.NYS</t>
  </si>
  <si>
    <t>BAE SYSTEMS ORD</t>
  </si>
  <si>
    <t>BA..LSE</t>
  </si>
  <si>
    <t>INSURANCE AUSTRALIA GROUP LIMITED FPO</t>
  </si>
  <si>
    <t>IAG</t>
  </si>
  <si>
    <t>ENDESA ORD</t>
  </si>
  <si>
    <t>ELE.MCE</t>
  </si>
  <si>
    <t>ALPHINITY CONCENTRATED AUSTRALIAN SHARE</t>
  </si>
  <si>
    <t>HOW0026AU</t>
  </si>
  <si>
    <t>UNILEVER ORD</t>
  </si>
  <si>
    <t>KOMATSU ORD</t>
  </si>
  <si>
    <t>6301.TYO</t>
  </si>
  <si>
    <t xml:space="preserve">VANGUARD EMERGING MARKETS SHARES INDEX  </t>
  </si>
  <si>
    <t>VAN0005AU</t>
  </si>
  <si>
    <t xml:space="preserve">RUSSELL DIVERSIFIED 50 A                </t>
  </si>
  <si>
    <t>RIM0003AU</t>
  </si>
  <si>
    <t>CADENCE DESIGN SYSTEMS ORD</t>
  </si>
  <si>
    <t>CDNS.NSM</t>
  </si>
  <si>
    <t>VERISK ANALYTICS ORD</t>
  </si>
  <si>
    <t>VRSK.NSM</t>
  </si>
  <si>
    <t>PENDAL MIDCAP</t>
  </si>
  <si>
    <t>BTA0313AU</t>
  </si>
  <si>
    <t>FAIR ISAAC ORD</t>
  </si>
  <si>
    <t>FICO.NYS</t>
  </si>
  <si>
    <t>MEDTRONIC ORD</t>
  </si>
  <si>
    <t>MDT.NYS</t>
  </si>
  <si>
    <t>GODADDY CL A ORD</t>
  </si>
  <si>
    <t>GDDY.NYS</t>
  </si>
  <si>
    <t>VALERO ENERGY ORD</t>
  </si>
  <si>
    <t>VLO.NYS</t>
  </si>
  <si>
    <t>PERPETUAL SMALLER COMPANIES</t>
  </si>
  <si>
    <t>PER0048AU</t>
  </si>
  <si>
    <t>ISHARES GLOBAL 100 AUD HEDGED ETF</t>
  </si>
  <si>
    <t>IHOO</t>
  </si>
  <si>
    <t>PETROLEO BRASILEIRO SPON ADR REPR 2 ORD</t>
  </si>
  <si>
    <t>PBR.NYS</t>
  </si>
  <si>
    <t>VIVA ENERGY GROUP LIMITED FPO</t>
  </si>
  <si>
    <t>VEA</t>
  </si>
  <si>
    <t>PALO ALTO NETWORKS ORD</t>
  </si>
  <si>
    <t>PANW.NSM</t>
  </si>
  <si>
    <t>PARTNERS GROUP HOLDING ORD</t>
  </si>
  <si>
    <t>PGHN.SWX</t>
  </si>
  <si>
    <t>UPM KYMMENE ORD</t>
  </si>
  <si>
    <t>UPM.HEX</t>
  </si>
  <si>
    <t>PERPETUAL AUSTRALIAN SHARE</t>
  </si>
  <si>
    <t>PER0049AU</t>
  </si>
  <si>
    <t>ARK INNOVATION ETF</t>
  </si>
  <si>
    <t>NIKKO AM ARK GLOBAL DISRUPTIVE INNOVT</t>
  </si>
  <si>
    <t>NIK1854AU</t>
  </si>
  <si>
    <t xml:space="preserve">RUSSELL GLOBAL OPPORTUNITIES A          </t>
  </si>
  <si>
    <t>RIM0032AU</t>
  </si>
  <si>
    <t>NTT ORD</t>
  </si>
  <si>
    <t>9432.TYO</t>
  </si>
  <si>
    <t>MACQUARIE AUSTRALIAN SHARES</t>
  </si>
  <si>
    <t>MAQ0443AU</t>
  </si>
  <si>
    <t>VICI PPTYS ORD</t>
  </si>
  <si>
    <t>VICI.NYS</t>
  </si>
  <si>
    <t>MIDEA GROUP ORD H</t>
  </si>
  <si>
    <t>300.HKG</t>
  </si>
  <si>
    <t>AIRBNB CL A ORD</t>
  </si>
  <si>
    <t>ABNB.NSM</t>
  </si>
  <si>
    <t>AMADA HOLDINGS ORD</t>
  </si>
  <si>
    <t>6113.TYO</t>
  </si>
  <si>
    <t>BETASHARES CLIMATE CHANGE INNOVATION ETF</t>
  </si>
  <si>
    <t>ERTH</t>
  </si>
  <si>
    <t>ALLAN GRAY AUSTRALIA STABLE</t>
  </si>
  <si>
    <t>ETL0273AU</t>
  </si>
  <si>
    <t>BETASHARES GLOBAL BANKS CURRENCY HEDGED ETF</t>
  </si>
  <si>
    <t>BNKS</t>
  </si>
  <si>
    <t>APOLLO GLOBAL MANAGEMENT ORD</t>
  </si>
  <si>
    <t>APO.NYS</t>
  </si>
  <si>
    <t>AXA SA ORD EUR2.29</t>
  </si>
  <si>
    <t>CS.PAR</t>
  </si>
  <si>
    <t>FAST RETAILING ORD</t>
  </si>
  <si>
    <t>9983.TYO</t>
  </si>
  <si>
    <t>OC MICRO-CAP</t>
  </si>
  <si>
    <t>OPS0004AU</t>
  </si>
  <si>
    <t>GLOBAL X COPPER MINERS ETF</t>
  </si>
  <si>
    <t>WIRE</t>
  </si>
  <si>
    <t>SCHRODER GLOBAL CORE FUND - WC</t>
  </si>
  <si>
    <t>SCH0003AU</t>
  </si>
  <si>
    <t>INVESTORS MUTUAL WS FUTURE LEADERS</t>
  </si>
  <si>
    <t>IML0003AU</t>
  </si>
  <si>
    <t>MYTILINEOS ORD</t>
  </si>
  <si>
    <t>MYTIL.ATH</t>
  </si>
  <si>
    <t>GQG PARTNERS GLOBAL QUALITY DIVIDEND INC</t>
  </si>
  <si>
    <t>ETL8457AU</t>
  </si>
  <si>
    <t>NESTLE N ORD</t>
  </si>
  <si>
    <t>NESN.SWX</t>
  </si>
  <si>
    <t>SYI</t>
  </si>
  <si>
    <t>CLOUDFLARE CL A ORD</t>
  </si>
  <si>
    <t>NET.NYS</t>
  </si>
  <si>
    <t>CONTACT ENERGY LIMITED FPO FOREIGN EXEMPT NZX</t>
  </si>
  <si>
    <t>CEN</t>
  </si>
  <si>
    <t>CONOCOPHILLIPS ORD</t>
  </si>
  <si>
    <t>COP.NYS</t>
  </si>
  <si>
    <t>FIDELITY GLOBAL EMERGING MARKETS</t>
  </si>
  <si>
    <t>FID0031AU</t>
  </si>
  <si>
    <t>LONZA GROUP ORD</t>
  </si>
  <si>
    <t>LONN.SWX</t>
  </si>
  <si>
    <t>MUTUAL HIGH YIELD</t>
  </si>
  <si>
    <t>PRM8798AU</t>
  </si>
  <si>
    <t>ASE INDUSTRIAL HOLDIN ADR REP 2 ORD</t>
  </si>
  <si>
    <t>ASX.NYS</t>
  </si>
  <si>
    <t>ISHARES S&amp;P/ASX DIV OPPORTUNITIES ESG SCREENED ETF</t>
  </si>
  <si>
    <t>IHD</t>
  </si>
  <si>
    <t xml:space="preserve">AUSBIL AUSTRALIAN GEARED EQUITY         </t>
  </si>
  <si>
    <t>AAP0002AU</t>
  </si>
  <si>
    <t>FIRST GUARDIAN DEFENSIVE STRATEGIES</t>
  </si>
  <si>
    <t>FCL9177AU</t>
  </si>
  <si>
    <t>ISHARES S&amp;P MID-CAP ETF</t>
  </si>
  <si>
    <t>IJH</t>
  </si>
  <si>
    <t>TENCENT ORD</t>
  </si>
  <si>
    <t>700.HKG</t>
  </si>
  <si>
    <t xml:space="preserve">FIDELITY GLOBAL EQUITIES                </t>
  </si>
  <si>
    <t>FID0007AU</t>
  </si>
  <si>
    <t>L1 CAPITAL CATALYST FOUNDERS</t>
  </si>
  <si>
    <t>ETL0511AU</t>
  </si>
  <si>
    <t>EBAY ORD</t>
  </si>
  <si>
    <t>EBAY.NSM</t>
  </si>
  <si>
    <t>MORNINGSTAR GROWTH REAL RETURN B</t>
  </si>
  <si>
    <t>INT0039AU</t>
  </si>
  <si>
    <t>MA SECURED REAL ESTATE INCOME</t>
  </si>
  <si>
    <t>MAA6243AU</t>
  </si>
  <si>
    <t>ISHARES SP GLOBAL TECH STR INDEX ETF</t>
  </si>
  <si>
    <t>IXN.PSE</t>
  </si>
  <si>
    <t>BENNELONG MARKET NEUTRAL FUND</t>
  </si>
  <si>
    <t>BFL0016AU</t>
  </si>
  <si>
    <t>LOFTUS PEAK GLOBAL DISRUPTION ACTIVE ETF</t>
  </si>
  <si>
    <t>LPGD</t>
  </si>
  <si>
    <t>CISCO SYSTEMS ORD</t>
  </si>
  <si>
    <t>CSCO.NSM</t>
  </si>
  <si>
    <t>WCM QUALITY GLOBAL GROWTH (MNG) A UNH</t>
  </si>
  <si>
    <t>SWI1413AU</t>
  </si>
  <si>
    <t>LIFESTYLE COMMUNITIES LIMITED FPO</t>
  </si>
  <si>
    <t>LIC</t>
  </si>
  <si>
    <t>KEYENCE ORD</t>
  </si>
  <si>
    <t>6861.TYO</t>
  </si>
  <si>
    <t>BARROW HANLEY GLOBAL EQUITY TRUST</t>
  </si>
  <si>
    <t>ETL0434AU</t>
  </si>
  <si>
    <t>HANSEN TECHNOLOGIES LIMITED FPO</t>
  </si>
  <si>
    <t>HSN</t>
  </si>
  <si>
    <t>VANECK CHINA NEW ECONOMY ETF</t>
  </si>
  <si>
    <t>CNEW</t>
  </si>
  <si>
    <t>DEXUS CORE INFRASTRUCTURE A</t>
  </si>
  <si>
    <t>AMP1179AU</t>
  </si>
  <si>
    <t>EDP ORD</t>
  </si>
  <si>
    <t>EDP.LIS</t>
  </si>
  <si>
    <t>MESOBLAST LIMITED FPO</t>
  </si>
  <si>
    <t>MSB</t>
  </si>
  <si>
    <t>RUSSELL INVMTS LOW CARBON GLB SHRS AUDH</t>
  </si>
  <si>
    <t>RIM8525AU</t>
  </si>
  <si>
    <t>ENGIE ORD</t>
  </si>
  <si>
    <t>ENGI.PAR</t>
  </si>
  <si>
    <t xml:space="preserve">PENGANA EMERGING COMPANIES              </t>
  </si>
  <si>
    <t>PER0270AU</t>
  </si>
  <si>
    <t>PM CAPITAL GLOBAL OPPORTUNITIES FUND LIMITED FPO</t>
  </si>
  <si>
    <t>PGF</t>
  </si>
  <si>
    <t>ACCENTURE CL A ORD</t>
  </si>
  <si>
    <t>ACN.NYS</t>
  </si>
  <si>
    <t>RUSSELL INVESTMENTS HIGH DIVIDEND AUSTRALIAN SHARES ETF</t>
  </si>
  <si>
    <t>RDV</t>
  </si>
  <si>
    <t>RUSSELL INVMTS LOW CARBON GLB SHRS A</t>
  </si>
  <si>
    <t>RIM8665AU</t>
  </si>
  <si>
    <t>BLACKROCK WS TACTICAL GROWTH</t>
  </si>
  <si>
    <t>PWA0822AU</t>
  </si>
  <si>
    <t>BETASHARES GLB AGRICULTURE COMP CURRENCY HDGD ETF</t>
  </si>
  <si>
    <t>FOOD</t>
  </si>
  <si>
    <t>WAVESTONE DYNAMIC AUSTRALIAN EQUITY</t>
  </si>
  <si>
    <t>HOW0053AU</t>
  </si>
  <si>
    <t>RIT CAPITAL PARTNERS ORD GBP1</t>
  </si>
  <si>
    <t>RCP.LSE</t>
  </si>
  <si>
    <t>AUSBIL GLOBAL ESSENTIAL INFRAS - HDG</t>
  </si>
  <si>
    <t>AAP3601AU</t>
  </si>
  <si>
    <t>BOSS ENERGY LTD FPO</t>
  </si>
  <si>
    <t>BOE</t>
  </si>
  <si>
    <t>ISHARES S&amp;P/ASX SMALL ORDINARIES ETF</t>
  </si>
  <si>
    <t>ISO</t>
  </si>
  <si>
    <t>MAPLE-BROWN ABBOTT GBL LISTED INFRA HD</t>
  </si>
  <si>
    <t>MPL0008AU</t>
  </si>
  <si>
    <t>MARTIN CURRIE SUSTAINABLE INCOME FUND</t>
  </si>
  <si>
    <t>SSB4946AU</t>
  </si>
  <si>
    <t>WHITEHAVEN COAL LIMITED FPO</t>
  </si>
  <si>
    <t>WHC</t>
  </si>
  <si>
    <t>GOLDMAN SACHS ORD</t>
  </si>
  <si>
    <t>GS.NYS</t>
  </si>
  <si>
    <t>NEXTERA ENERGY ORD</t>
  </si>
  <si>
    <t>NEE.NYS</t>
  </si>
  <si>
    <t>TYNDALL AUSTRALIAN SHARE WHOLESALE</t>
  </si>
  <si>
    <t>TYN0028AU</t>
  </si>
  <si>
    <t>AUSBIL AUSTRALIAN SMALLCAP</t>
  </si>
  <si>
    <t>AAP5529AU</t>
  </si>
  <si>
    <t>ETL0069AU</t>
  </si>
  <si>
    <t>PLATYPUS AUSTRALIAN EQS FD INSTL UNITS</t>
  </si>
  <si>
    <t>AUS0354AU</t>
  </si>
  <si>
    <t>CREDIT CORP GROUP LIMITED FPO</t>
  </si>
  <si>
    <t>CCP</t>
  </si>
  <si>
    <t>PINEBRIDGE GLOBAL DYNAMIC ASSET ALLOC I</t>
  </si>
  <si>
    <t>PER0731AU</t>
  </si>
  <si>
    <t>MFS GLOBAL EQUITY TRUST II - I HEDGED</t>
  </si>
  <si>
    <t>ETL3984AU</t>
  </si>
  <si>
    <t>NETWEALTH GROUP LIMITED FPO</t>
  </si>
  <si>
    <t>NWL</t>
  </si>
  <si>
    <t>AUCKLAND INTERNATIONAL AIRPORT LIMITED FPO FOREIGN EXEMPT NZX</t>
  </si>
  <si>
    <t>AIA</t>
  </si>
  <si>
    <t>VANECK S&amp;P/ASX MIDCAP ETF</t>
  </si>
  <si>
    <t>MVE</t>
  </si>
  <si>
    <t>LOVISA HOLDINGS LIMITED FPO</t>
  </si>
  <si>
    <t>LOV</t>
  </si>
  <si>
    <t>DIMENSIONAL AUSTRALIAN CORE IMPTN TRUST</t>
  </si>
  <si>
    <t>DFA0036AU</t>
  </si>
  <si>
    <t>SAINT GOBAIN ORD</t>
  </si>
  <si>
    <t>SGO.PAR</t>
  </si>
  <si>
    <t>NOVONIX LIMITED FPO</t>
  </si>
  <si>
    <t>NVX</t>
  </si>
  <si>
    <t>AUSTRALIAN ETHICAL INVESTMENT LIMITED FPO</t>
  </si>
  <si>
    <t>AEF</t>
  </si>
  <si>
    <t>LINDE ORD</t>
  </si>
  <si>
    <t>LIN.NSM</t>
  </si>
  <si>
    <t>BETASHARES GLOBAL ENERGY COMP CURRENCY HEDGED ETF</t>
  </si>
  <si>
    <t>FUEL</t>
  </si>
  <si>
    <t>WHT0057AU</t>
  </si>
  <si>
    <t>MEGAPORT LIMITED FPO</t>
  </si>
  <si>
    <t>MP1</t>
  </si>
  <si>
    <t>VANECK AUSTRALIAN BANKS ETF</t>
  </si>
  <si>
    <t>MVB</t>
  </si>
  <si>
    <t>WAM CAPITAL LIMITED FPO</t>
  </si>
  <si>
    <t>WAM</t>
  </si>
  <si>
    <t>GLOBAL X ROBO GLOBAL ROBOTICS &amp; AUTOMATION ETF</t>
  </si>
  <si>
    <t>ROBO</t>
  </si>
  <si>
    <t>PLATINUM ASIA INVESTMENTS LIMITED FPO</t>
  </si>
  <si>
    <t>PAI</t>
  </si>
  <si>
    <t>BANK OF QUEENSLAND LIMITED. FPO</t>
  </si>
  <si>
    <t>BOQ</t>
  </si>
  <si>
    <t>MONSTER BEVERAGE ORD</t>
  </si>
  <si>
    <t>MNST.NSM</t>
  </si>
  <si>
    <t>TEMPLE &amp; WEBSTER GROUP LTD FPO</t>
  </si>
  <si>
    <t>TPW</t>
  </si>
  <si>
    <t>TOKYO ELECTRON ORD</t>
  </si>
  <si>
    <t>8035.TYO</t>
  </si>
  <si>
    <t>CAPITALAND ASCENDAS REIT UNIT</t>
  </si>
  <si>
    <t>A17U.SES</t>
  </si>
  <si>
    <t>VOLVO B ORD</t>
  </si>
  <si>
    <t>VOLV B.STO</t>
  </si>
  <si>
    <t>ELSTON AUSTRALIAN LARGE COMPANIES A</t>
  </si>
  <si>
    <t>ETL7541AU</t>
  </si>
  <si>
    <t>PZENA GLOBAL FOCUSED VALUE WHOLESALE</t>
  </si>
  <si>
    <t>ETL0484AU</t>
  </si>
  <si>
    <t>PENDAL AUSTRALIAN EQUITY</t>
  </si>
  <si>
    <t>BTA0055AU</t>
  </si>
  <si>
    <t xml:space="preserve">PLATINUM INTERNATIONAL HEALTHCARE       </t>
  </si>
  <si>
    <t>PLA0005AU</t>
  </si>
  <si>
    <t>WORKDAY CL A ORD</t>
  </si>
  <si>
    <t>WDAY.NSM</t>
  </si>
  <si>
    <t>PZENA GLOBAL FOCUSED VALUE P</t>
  </si>
  <si>
    <t>ETL6220AU</t>
  </si>
  <si>
    <t>LVMH ORD</t>
  </si>
  <si>
    <t>MC.PAR</t>
  </si>
  <si>
    <t>MONCLER ORD</t>
  </si>
  <si>
    <t>MONC.MIL</t>
  </si>
  <si>
    <t xml:space="preserve">PERENNIAL VALUE SHARES WHOLESALE TRUST            </t>
  </si>
  <si>
    <t>IOF0206AU</t>
  </si>
  <si>
    <t>PENDAL SMALLER COMPANIES</t>
  </si>
  <si>
    <t>RFA0819AU</t>
  </si>
  <si>
    <t>PIM1925AU</t>
  </si>
  <si>
    <t>FIXD</t>
  </si>
  <si>
    <t>REECE LIMITED FPO</t>
  </si>
  <si>
    <t>REH</t>
  </si>
  <si>
    <t>MUNRO GLOBAL GROWTH SMALL &amp; MID CAP A</t>
  </si>
  <si>
    <t>GSF0874AU</t>
  </si>
  <si>
    <t>ISHARES MSCI WORLD EX AUST MINIMUM VOLATILITY ETF</t>
  </si>
  <si>
    <t>WVOL</t>
  </si>
  <si>
    <t>VANGUARD GLOBAL VALUE EQUITY</t>
  </si>
  <si>
    <t>VAN0074AU</t>
  </si>
  <si>
    <t>BKI INVESTMENT COMPANY LIMITED FPO</t>
  </si>
  <si>
    <t>BKI</t>
  </si>
  <si>
    <t>BLACKROCK ADVANTAGE INTL EQUITY FUND</t>
  </si>
  <si>
    <t>BAR0817AU</t>
  </si>
  <si>
    <t>SGH LIMITED FPO</t>
  </si>
  <si>
    <t>SGH</t>
  </si>
  <si>
    <t>BETASHARES CLOUD COMPUTING ETF</t>
  </si>
  <si>
    <t>CLDD</t>
  </si>
  <si>
    <t xml:space="preserve">AUSBIL AUSTRALIAN EMERGING LEADERS      </t>
  </si>
  <si>
    <t>AAP0104AU</t>
  </si>
  <si>
    <t>THE A2 MILK COMPANY LIMITED FPO</t>
  </si>
  <si>
    <t>A2M</t>
  </si>
  <si>
    <t>SANOFI AVENTIS ORD</t>
  </si>
  <si>
    <t>SAN.PAR</t>
  </si>
  <si>
    <t>ASML HOLDING ADR REP ORD</t>
  </si>
  <si>
    <t>ASML.NSM</t>
  </si>
  <si>
    <t>MERCADOLIBRE ORD</t>
  </si>
  <si>
    <t>MELI.NSM</t>
  </si>
  <si>
    <t>RECORDATI INDUSTRIA CHIM. FARMA. ORD</t>
  </si>
  <si>
    <t>REC.MIL</t>
  </si>
  <si>
    <t>RAMELIUS RESOURCES LIMITED FPO</t>
  </si>
  <si>
    <t>RMS</t>
  </si>
  <si>
    <t>MAPLE-BROWN ABBOTT GLOBAL LISTED INFRAS</t>
  </si>
  <si>
    <t>MPL0006AU</t>
  </si>
  <si>
    <t>ALCEON AUSTRALIAN PROPERTY FUND</t>
  </si>
  <si>
    <t>LAM0044AU</t>
  </si>
  <si>
    <t>LPL FINANCIAL HOLDINGS ORD</t>
  </si>
  <si>
    <t>LPLA.NSM</t>
  </si>
  <si>
    <t>MORNINGSTAR INTERNATIONAL SHARES UNHDG A</t>
  </si>
  <si>
    <t>INT0052AU</t>
  </si>
  <si>
    <t>VANGUARD ACTIVE GLOBAL GROWTH</t>
  </si>
  <si>
    <t>VAN0722AU</t>
  </si>
  <si>
    <t>PENDAL IMPUTATION</t>
  </si>
  <si>
    <t>RFA0103AU</t>
  </si>
  <si>
    <t>MACQUARIE INT INFRASTRUCTURE SECS UNHDGD</t>
  </si>
  <si>
    <t>MAQ0825AU</t>
  </si>
  <si>
    <t>INVESTORS MUTUAL CONCENTRATED AUS SHARE</t>
  </si>
  <si>
    <t>IML0010AU</t>
  </si>
  <si>
    <t>GLOBAL X INDIA NIFTY 50 ETF</t>
  </si>
  <si>
    <t>NDIA</t>
  </si>
  <si>
    <t>SSO</t>
  </si>
  <si>
    <t>PALANTIR TECHNOLOGIES CL A ORD</t>
  </si>
  <si>
    <t>PLTR.NSM</t>
  </si>
  <si>
    <t>PARADICE AUSTRALIAN EQUITIES FUND</t>
  </si>
  <si>
    <t>ETL8084AU</t>
  </si>
  <si>
    <t>BETASHARES AUSTRALIAN EX-20 PORTFOLIO DIVERSIFIER ETF BETASHARES AUS EX-20 PORTFOLIO DIVERSIFIER ETF</t>
  </si>
  <si>
    <t>EX20</t>
  </si>
  <si>
    <t>ABRDN MULTI-ASSET REAL RETURN P</t>
  </si>
  <si>
    <t>EQI4658AU</t>
  </si>
  <si>
    <t>LOFTUS PEAK GLOBAL DISRUPTION</t>
  </si>
  <si>
    <t>MMC0110AU</t>
  </si>
  <si>
    <t>ISHARES GLOBAL LISTED PROPERTY IDX HDG S</t>
  </si>
  <si>
    <t>BLK9419AU</t>
  </si>
  <si>
    <t>SCHRODER GLOBAL VALUE FUND - WC</t>
  </si>
  <si>
    <t>SCH0030AU</t>
  </si>
  <si>
    <t>COLLINS FOODS LIMITED FPO</t>
  </si>
  <si>
    <t>CKF</t>
  </si>
  <si>
    <t>AUSSIE BROADBAND LIMITED FPO</t>
  </si>
  <si>
    <t>ABB</t>
  </si>
  <si>
    <t>MCDONALD'S ORD</t>
  </si>
  <si>
    <t>MCD.NYS</t>
  </si>
  <si>
    <t>ADYEN ORD</t>
  </si>
  <si>
    <t>ADYEN.AEX</t>
  </si>
  <si>
    <t>CATERPILLAR INC COM STK USD1</t>
  </si>
  <si>
    <t>CAT.NYS</t>
  </si>
  <si>
    <t>SPOTIFY TECHNOLOGY ORD</t>
  </si>
  <si>
    <t>SPOT.NYS</t>
  </si>
  <si>
    <t>CLINUVEL PHARMACEUTICALS LIMITED FPO</t>
  </si>
  <si>
    <t>CUV</t>
  </si>
  <si>
    <t>ENTERGY ORD</t>
  </si>
  <si>
    <t>ETR.NYS</t>
  </si>
  <si>
    <t>SPARK NEW ZEALAND LIMITED FPO FOREIGN EXEMPT NZX</t>
  </si>
  <si>
    <t>SPK</t>
  </si>
  <si>
    <t>GUZMAN Y GOMEZ LIMITED FPO</t>
  </si>
  <si>
    <t>GYG</t>
  </si>
  <si>
    <t>MERLON AUSTRALIAN SHARE INCOME</t>
  </si>
  <si>
    <t>HBC0011AU</t>
  </si>
  <si>
    <t>RUSSELL INVESTMENTS AUSTRALIAN RESPONSIBLE INVESTMENT ETF</t>
  </si>
  <si>
    <t>RARI</t>
  </si>
  <si>
    <t>LAZARD SELECT AUSTRALIAN EQUITY W CL</t>
  </si>
  <si>
    <t>LAZ0013AU</t>
  </si>
  <si>
    <t>LENNOX AUSTRALIAN SMALL COMPANIES</t>
  </si>
  <si>
    <t>HOW3590AU</t>
  </si>
  <si>
    <t>VANECK MORNINGSTAR AUSTRALIAN MOAT INCOME ETF</t>
  </si>
  <si>
    <t>DVDY</t>
  </si>
  <si>
    <t>JUDO CAPITAL HOLDINGS LIMITED FPO</t>
  </si>
  <si>
    <t>JDO</t>
  </si>
  <si>
    <t>AUTODESK ORD</t>
  </si>
  <si>
    <t>ADSK.NSM</t>
  </si>
  <si>
    <t>DETERRA ROYALTIES LIMITED FPO</t>
  </si>
  <si>
    <t>DRR</t>
  </si>
  <si>
    <t>FENIX RESOURCES LTD FPO</t>
  </si>
  <si>
    <t>FEX</t>
  </si>
  <si>
    <t>EQT ORD</t>
  </si>
  <si>
    <t>EQT.NYS</t>
  </si>
  <si>
    <t>GLOBAL X MORNINGSTAR GLOBAL TECHNOLOGY ETF</t>
  </si>
  <si>
    <t>TECH</t>
  </si>
  <si>
    <t>THE TRADE DESK ORD</t>
  </si>
  <si>
    <t>TTD.NSM</t>
  </si>
  <si>
    <t>FIRETRAIL AUSTRALIAN HIGH CONVICTION</t>
  </si>
  <si>
    <t>WHT3810AU</t>
  </si>
  <si>
    <t>MONADELPHOUS GROUP LIMITED FPO</t>
  </si>
  <si>
    <t>MND</t>
  </si>
  <si>
    <t>JANUS HENDERSON GLOBAL NATURAL RESOURCES</t>
  </si>
  <si>
    <t>ETL0331AU</t>
  </si>
  <si>
    <t>INTERTEK GROUP ORD</t>
  </si>
  <si>
    <t>ITRK.LSE</t>
  </si>
  <si>
    <t>DUOLINGO CL A ORD</t>
  </si>
  <si>
    <t>DUOL.NSM</t>
  </si>
  <si>
    <t>MERCEDES-BENZ GROUP N ORD</t>
  </si>
  <si>
    <t>MBG.GER</t>
  </si>
  <si>
    <t>RELIANCE WORLDWIDE CORPORATION LIMITED FPO</t>
  </si>
  <si>
    <t>RWC</t>
  </si>
  <si>
    <t>ABRDN SUSTAINABLE EMERGING OPPORTUNITIES</t>
  </si>
  <si>
    <t>ETL0032AU</t>
  </si>
  <si>
    <t>MICROSTRATEGY CL A ORD</t>
  </si>
  <si>
    <t>MSTR.NSM</t>
  </si>
  <si>
    <t>HVST</t>
  </si>
  <si>
    <t>DEXUS AREIT</t>
  </si>
  <si>
    <t>APN0008AU</t>
  </si>
  <si>
    <t xml:space="preserve">RUSSELL GROWTH A                        </t>
  </si>
  <si>
    <t>RIM0004AU</t>
  </si>
  <si>
    <t>SIGMA HEALTHCARE LIMITED FPO</t>
  </si>
  <si>
    <t>SIG</t>
  </si>
  <si>
    <t>WAL-MART STORES INC USD0.10</t>
  </si>
  <si>
    <t>WMT.NYS</t>
  </si>
  <si>
    <t>PLATINUM EUROPEAN FUND</t>
  </si>
  <si>
    <t>PLA0001AU</t>
  </si>
  <si>
    <t>IMDEX LIMITED FPO</t>
  </si>
  <si>
    <t>IMD</t>
  </si>
  <si>
    <t>VERTIUM EQUITY INCOME FUND</t>
  </si>
  <si>
    <t>OPS1827AU</t>
  </si>
  <si>
    <t>VERTIV HOLDINGS CL A ORD</t>
  </si>
  <si>
    <t>VRT.NYS</t>
  </si>
  <si>
    <t>LONGWAVE AUSTRALIAN SMALL COMPANIES A</t>
  </si>
  <si>
    <t>WHT9368AU</t>
  </si>
  <si>
    <t>ELEY GRIFFITHS GROUP EMERGING COMPANIES</t>
  </si>
  <si>
    <t>PIM5346AU</t>
  </si>
  <si>
    <t>BELL GLOBAL EQUITIES PLATFORM CLASS</t>
  </si>
  <si>
    <t>BPF0016AU</t>
  </si>
  <si>
    <t>TOURMALINE OIL ORD</t>
  </si>
  <si>
    <t>TOU.TOR</t>
  </si>
  <si>
    <t>ALTIUS GREEN BOND ORDINARY</t>
  </si>
  <si>
    <t>AUS0084AU</t>
  </si>
  <si>
    <t>INSIGNIA FINANCIAL LTD FPO</t>
  </si>
  <si>
    <t>IFL</t>
  </si>
  <si>
    <t>INTEGRAL DIAGNOSTICS LIMITED FPO</t>
  </si>
  <si>
    <t>IDX</t>
  </si>
  <si>
    <t>OPHIR HIGH CONVICTION FUND ORDINARY UNITS FULLY PAID</t>
  </si>
  <si>
    <t>OPH</t>
  </si>
  <si>
    <t>GLOBAL X S&amp;P BIOTECH ETF</t>
  </si>
  <si>
    <t>CURE</t>
  </si>
  <si>
    <t>ZIP CO LIMITED.. FPO</t>
  </si>
  <si>
    <t>ZIP</t>
  </si>
  <si>
    <t>VANECK GLOBAL CLEAN ENERGY ETF</t>
  </si>
  <si>
    <t>CLNE</t>
  </si>
  <si>
    <t>ROCHE HOLDING PAR</t>
  </si>
  <si>
    <t>ROG.SWX</t>
  </si>
  <si>
    <t>MERCURY NZ LIMITED FPO FOREIGN EXEMPT NZX</t>
  </si>
  <si>
    <t>MCY</t>
  </si>
  <si>
    <t>NEW HOPE CORPORATION LIMITED FPO</t>
  </si>
  <si>
    <t>NHC</t>
  </si>
  <si>
    <t>DATA#3 LIMITED FPO</t>
  </si>
  <si>
    <t>DTL</t>
  </si>
  <si>
    <t>CONSTELLATION ENERGY ORD</t>
  </si>
  <si>
    <t>CEG.NSM</t>
  </si>
  <si>
    <t>RED ELECTRICA CORPORACION ORD</t>
  </si>
  <si>
    <t>RED.MCE</t>
  </si>
  <si>
    <t>SEVERN TRENT ORD</t>
  </si>
  <si>
    <t>SVT.LSE</t>
  </si>
  <si>
    <t>LULULEMON ATHLETICA ORD</t>
  </si>
  <si>
    <t>LULU.NSM</t>
  </si>
  <si>
    <t>INVESCO WS GLOBAL OPPORTUNITIES-UNHEDGED</t>
  </si>
  <si>
    <t>GTU0102AU</t>
  </si>
  <si>
    <t>AQUASIA ENHANCED CREDIT</t>
  </si>
  <si>
    <t>AQU8075AU</t>
  </si>
  <si>
    <t>AMOTIV LIMITED FPO</t>
  </si>
  <si>
    <t>AOV</t>
  </si>
  <si>
    <t>ARTISAN GLOBAL DISCOVERY</t>
  </si>
  <si>
    <t>OPS8304AU</t>
  </si>
  <si>
    <t>REGIS RESOURCES LIMITED FPO</t>
  </si>
  <si>
    <t>RRL</t>
  </si>
  <si>
    <t>NEWMONT GOLDCORP ORD</t>
  </si>
  <si>
    <t>NEM.NYS</t>
  </si>
  <si>
    <t>VENTIA SERVICES GROUP LIMITED FPO</t>
  </si>
  <si>
    <t>VNT</t>
  </si>
  <si>
    <t>ARES MANAGEMENT CL A ORD</t>
  </si>
  <si>
    <t>ARES.NYS</t>
  </si>
  <si>
    <t>UNION PACIFIC ORD</t>
  </si>
  <si>
    <t>UNP.NYS</t>
  </si>
  <si>
    <t>QUANTA SERVICES ORD</t>
  </si>
  <si>
    <t>PWR.NYS</t>
  </si>
  <si>
    <t>DECKERS OUTDOOR ORD</t>
  </si>
  <si>
    <t>DECK.NYS</t>
  </si>
  <si>
    <t>CLEARBRIDGE RARE INFRASTRUCTURE INC H C</t>
  </si>
  <si>
    <t>SSB9640AU</t>
  </si>
  <si>
    <t>JPMORGAN GLB RSRCH ENH IDX EQ A(HDG)</t>
  </si>
  <si>
    <t>PER0715AU</t>
  </si>
  <si>
    <t>LYNAS RARE EARTHS LIMITED FPO</t>
  </si>
  <si>
    <t>LYC</t>
  </si>
  <si>
    <t>BLACKROCK ORD</t>
  </si>
  <si>
    <t>BLK.NYS</t>
  </si>
  <si>
    <t>INVESTORS MUTUAL ALL INDUSTRIALS SHARE</t>
  </si>
  <si>
    <t>IML0004AU</t>
  </si>
  <si>
    <t>PENGANA GLOBAL SMALL COMPANIES</t>
  </si>
  <si>
    <t>PCL0022AU</t>
  </si>
  <si>
    <t>CROWN CASTLE INTERNATIONAL REIT</t>
  </si>
  <si>
    <t>CCI.NYS</t>
  </si>
  <si>
    <t>VANECK VIDEO GAMING AND ESPORTS ETF</t>
  </si>
  <si>
    <t>ESPO</t>
  </si>
  <si>
    <t>LOCKHEED MARTIN CORP ORD SHS</t>
  </si>
  <si>
    <t>LMT.NYS</t>
  </si>
  <si>
    <t>ALNYLAM PHARMACEUTICALS ORD</t>
  </si>
  <si>
    <t>ALNY.NSM</t>
  </si>
  <si>
    <t>KAROON ENERGY LTD FPO</t>
  </si>
  <si>
    <t>KAR</t>
  </si>
  <si>
    <t xml:space="preserve">LAZARD AUSTRALIAN EQUITY W              </t>
  </si>
  <si>
    <t>LAZ0010AU</t>
  </si>
  <si>
    <t>NU HOLDINGS CL A ORD</t>
  </si>
  <si>
    <t>NU.NYS</t>
  </si>
  <si>
    <t>NUIX LIMITED FPO</t>
  </si>
  <si>
    <t>NXL</t>
  </si>
  <si>
    <t>VEEVA SYSTEMS CL A ORD</t>
  </si>
  <si>
    <t>VEEV.NYS</t>
  </si>
  <si>
    <t>VANECK GLOBAL HEALTHCARE LEADERS ETF</t>
  </si>
  <si>
    <t>HLTH</t>
  </si>
  <si>
    <t>REALM GLOBAL HIGH INCOME AUD</t>
  </si>
  <si>
    <t>OMF4269AU</t>
  </si>
  <si>
    <t>OGE ENERGY ORD</t>
  </si>
  <si>
    <t>OGE.NYS</t>
  </si>
  <si>
    <t>PEMBINA PIPELINE ORD</t>
  </si>
  <si>
    <t>PPL.TOR</t>
  </si>
  <si>
    <t>HARVEY NORMAN HOLDINGS LIMITED FPO</t>
  </si>
  <si>
    <t>HVN</t>
  </si>
  <si>
    <t>WAVESTONE AUSTRALIAN SHARE</t>
  </si>
  <si>
    <t>HOW0020AU</t>
  </si>
  <si>
    <t>ANTIPODES CHINA FUND</t>
  </si>
  <si>
    <t>MAQ0441AU</t>
  </si>
  <si>
    <t>NUTANIX ORD</t>
  </si>
  <si>
    <t>NTNX.NSM</t>
  </si>
  <si>
    <t>DATADOG CL A ORD</t>
  </si>
  <si>
    <t>DDOG.NSM</t>
  </si>
  <si>
    <t>EMERA ORD</t>
  </si>
  <si>
    <t>EMA.TOR</t>
  </si>
  <si>
    <t>THE MONTGOMERY FUND</t>
  </si>
  <si>
    <t>FHT0030AU</t>
  </si>
  <si>
    <t>PERPETUAL CONCENTRATED EQUITY</t>
  </si>
  <si>
    <t>PER0102AU</t>
  </si>
  <si>
    <t>IDEXX LABORATORIES ORD</t>
  </si>
  <si>
    <t>IDXX.NSM</t>
  </si>
  <si>
    <t>INGHAMS GROUP LIMITED FPO</t>
  </si>
  <si>
    <t>ING</t>
  </si>
  <si>
    <t>CHRYSOS CORPORATION LIMITED FPO</t>
  </si>
  <si>
    <t>C79</t>
  </si>
  <si>
    <t>PINTEREST CL A ORD</t>
  </si>
  <si>
    <t>PINS.NYS</t>
  </si>
  <si>
    <t>WABTEC ORD</t>
  </si>
  <si>
    <t>WAB.NYS</t>
  </si>
  <si>
    <t xml:space="preserve">AUSBIL MICROCAP                         </t>
  </si>
  <si>
    <t>AAP0007AU</t>
  </si>
  <si>
    <t>TOTALENERGIES ORD</t>
  </si>
  <si>
    <t>TTE.PAR</t>
  </si>
  <si>
    <t>CT PYRFORD GLOBAL ABSOLUTE RETURN</t>
  </si>
  <si>
    <t>PER0728AU</t>
  </si>
  <si>
    <t>E.ON N ORD</t>
  </si>
  <si>
    <t>EOAN.FRA</t>
  </si>
  <si>
    <t>FIRST SENTIER RESPONSIBLE LISTED INFRAS</t>
  </si>
  <si>
    <t>PIM0541AU</t>
  </si>
  <si>
    <t>ZILLOW GROUP CL A ORD</t>
  </si>
  <si>
    <t>ZG.NSM</t>
  </si>
  <si>
    <t>INTEGRATED RESEARCH LIMITED FPO</t>
  </si>
  <si>
    <t>IRI</t>
  </si>
  <si>
    <t>MAGELLAN HIGH CONVICTION - A</t>
  </si>
  <si>
    <t>MGE0005AU</t>
  </si>
  <si>
    <t>COCA-COLA CO ORD</t>
  </si>
  <si>
    <t>KO.NYS</t>
  </si>
  <si>
    <t>NATIONAL GRID ORD</t>
  </si>
  <si>
    <t>NG..LSE</t>
  </si>
  <si>
    <t>EIGER AUSTRALIAN SMALL COMPANIES</t>
  </si>
  <si>
    <t>HOW2967AU</t>
  </si>
  <si>
    <t>ABRDN INTERNATIONAL EQUITY</t>
  </si>
  <si>
    <t>EQI0015AU</t>
  </si>
  <si>
    <t>APPEN LIMITED FPO</t>
  </si>
  <si>
    <t>APX</t>
  </si>
  <si>
    <t>MONASH IVF GROUP LIMITED FPO</t>
  </si>
  <si>
    <t>MVF</t>
  </si>
  <si>
    <t>ZSCALER ORD</t>
  </si>
  <si>
    <t>ZS.NSM</t>
  </si>
  <si>
    <t>ISHARES WORLD EQUITY FACTOR ETF</t>
  </si>
  <si>
    <t>WDMF</t>
  </si>
  <si>
    <t>PROCTER &amp; GAMBLE ORD</t>
  </si>
  <si>
    <t>PG.NYS</t>
  </si>
  <si>
    <t>FORTINET ORD</t>
  </si>
  <si>
    <t>FTNT.NSM</t>
  </si>
  <si>
    <t>YARRA EMERGING LEADERS FUND</t>
  </si>
  <si>
    <t>JBW0010AU</t>
  </si>
  <si>
    <t>TRANSDIGM GROUP ORD</t>
  </si>
  <si>
    <t>TDG.NYS</t>
  </si>
  <si>
    <t>SILEX SYSTEMS LIMITED FPO</t>
  </si>
  <si>
    <t>SLX</t>
  </si>
  <si>
    <t>TRADEWEB MARKETS CL A ORD</t>
  </si>
  <si>
    <t>TW.NSM</t>
  </si>
  <si>
    <t>APIAM ANIMAL HEALTH LIMITED FPO</t>
  </si>
  <si>
    <t>AHX</t>
  </si>
  <si>
    <t>L OREAL ORD</t>
  </si>
  <si>
    <t>OR.PAR</t>
  </si>
  <si>
    <t>AENA SME ORD</t>
  </si>
  <si>
    <t>AENA.MCE</t>
  </si>
  <si>
    <t>SNAM ORD</t>
  </si>
  <si>
    <t>SRG.MIL</t>
  </si>
  <si>
    <t>TC ENERGY ORD</t>
  </si>
  <si>
    <t>TRP.TOR</t>
  </si>
  <si>
    <t>EMERSON ELECTRIC ORD</t>
  </si>
  <si>
    <t>EMR.NYS</t>
  </si>
  <si>
    <t>FIDELITY AUSTRALIAN HIGH CONVICTION</t>
  </si>
  <si>
    <t>FID0021AU</t>
  </si>
  <si>
    <t>IMUGENE LIMITED FPO</t>
  </si>
  <si>
    <t>IMU</t>
  </si>
  <si>
    <t>WALT DISNEY COMPANY ORD</t>
  </si>
  <si>
    <t>DIS.NYS</t>
  </si>
  <si>
    <t>DOORDASH CL A ORD</t>
  </si>
  <si>
    <t>DASH.NYS</t>
  </si>
  <si>
    <t>HEARTS AND MINDS INVESTMENTS LIMITED FPO</t>
  </si>
  <si>
    <t>HM1</t>
  </si>
  <si>
    <t>ELLERSTON AUSTRALIAN MICROCAP FUND</t>
  </si>
  <si>
    <t>ECL0984AU</t>
  </si>
  <si>
    <t>RAYTHEON TECHNOLOGIES ORD</t>
  </si>
  <si>
    <t>RTX.NYS</t>
  </si>
  <si>
    <t>NAOS SMALL CAP OPPORTUNITIES COMPANY LIMITED FPO</t>
  </si>
  <si>
    <t>NSC</t>
  </si>
  <si>
    <t>IPERIONX LIMITED FPO</t>
  </si>
  <si>
    <t>IPX</t>
  </si>
  <si>
    <t>ELLERSTON AUSTRALIAN ABSOLUTE RETURN</t>
  </si>
  <si>
    <t>ECL0013AU</t>
  </si>
  <si>
    <t>GENESIS MINERALS LIMITED FPO</t>
  </si>
  <si>
    <t>GMD</t>
  </si>
  <si>
    <t>WEC ENERGY GROUP ORD</t>
  </si>
  <si>
    <t>WEC.NYS</t>
  </si>
  <si>
    <t>BENNELONG EMERGING COMPANIES FUND</t>
  </si>
  <si>
    <t>BFL3779AU</t>
  </si>
  <si>
    <t>SALESFORCE.COM ORD</t>
  </si>
  <si>
    <t>CRM.NYS</t>
  </si>
  <si>
    <t>SOUTH BOW ORD WI</t>
  </si>
  <si>
    <t>SOBO.TOR</t>
  </si>
  <si>
    <t>PENDAL ACTIVE BALANCED</t>
  </si>
  <si>
    <t>RFA0815AU</t>
  </si>
  <si>
    <t>AIRBUS GROUP ORD</t>
  </si>
  <si>
    <t>AIR.PAR</t>
  </si>
  <si>
    <t>PAN-TRIBAL GLOBAL EQUITY FUND</t>
  </si>
  <si>
    <t>ETL0419AU</t>
  </si>
  <si>
    <t>CAMECO ORD</t>
  </si>
  <si>
    <t>CCJ.NYS</t>
  </si>
  <si>
    <t>GE AEROSPACE ORD</t>
  </si>
  <si>
    <t>GE.NYS</t>
  </si>
  <si>
    <t>DOMAIN HOLDINGS AUSTRALIA LIMITED. FPO</t>
  </si>
  <si>
    <t>DHG</t>
  </si>
  <si>
    <t>NATERA ORD</t>
  </si>
  <si>
    <t>NTRA.NSM</t>
  </si>
  <si>
    <t>ARGO GLOBAL LISTED INFRASTRUCTURE LIMITED FPO</t>
  </si>
  <si>
    <t>ALI</t>
  </si>
  <si>
    <t>BEGA CHEESE LIMITED FPO</t>
  </si>
  <si>
    <t>BGA</t>
  </si>
  <si>
    <t>GDC</t>
  </si>
  <si>
    <t>VENTURA DIVERSIFIED 50 A</t>
  </si>
  <si>
    <t>VEN0028AU</t>
  </si>
  <si>
    <t>CENTURIA CAPITAL GROUP FULLY PAID ORDINARY/UNITS STAPLED SECURITIES</t>
  </si>
  <si>
    <t>CNI</t>
  </si>
  <si>
    <t>TABCORP HOLDINGS LIMITED FPO</t>
  </si>
  <si>
    <t>TAH</t>
  </si>
  <si>
    <t>POLARIS GLOBAL EQUITY FUND</t>
  </si>
  <si>
    <t>MAQ0838AU</t>
  </si>
  <si>
    <t>UNITEDHEALTH GRP ORD</t>
  </si>
  <si>
    <t>UNH.NYS</t>
  </si>
  <si>
    <t>CARLISLE COMPANIES ORD</t>
  </si>
  <si>
    <t>CSL.NYS</t>
  </si>
  <si>
    <t>REDCAPE HOTEL GROUP</t>
  </si>
  <si>
    <t>MAA8238AU</t>
  </si>
  <si>
    <t>POLARIS GLOBAL EQUITY FUND (HEDGED)</t>
  </si>
  <si>
    <t>MAQ2806AU</t>
  </si>
  <si>
    <t>ETHICAL PARTNERS AUSTRALIAN SHARE C</t>
  </si>
  <si>
    <t>ETL8683AU</t>
  </si>
  <si>
    <t>ONEOK ORD</t>
  </si>
  <si>
    <t>OKE.NYS</t>
  </si>
  <si>
    <t>BRAINCHIP HOLDINGS LTD FPO</t>
  </si>
  <si>
    <t>BRN</t>
  </si>
  <si>
    <t>INVESCO WS AUS SHARE</t>
  </si>
  <si>
    <t>CNA0811AU</t>
  </si>
  <si>
    <t>PENGANA AXIOM INTERNATIONAL</t>
  </si>
  <si>
    <t>HOW0002AU</t>
  </si>
  <si>
    <t>ALIBABA GROUP HOLDING ADR REP 1 ORD</t>
  </si>
  <si>
    <t>BABA.NYS</t>
  </si>
  <si>
    <t>IPD GROUP LTD FPO</t>
  </si>
  <si>
    <t>IPG</t>
  </si>
  <si>
    <t>BLACKROCK GLOBAL ALLOCATION AUS D</t>
  </si>
  <si>
    <t>MAL0018AU</t>
  </si>
  <si>
    <t>PLATYPUS AUSTRALIAN EQUITIES - WHOLESALE</t>
  </si>
  <si>
    <t>AUS0030AU</t>
  </si>
  <si>
    <t>ADOBE SYSTEM ORD</t>
  </si>
  <si>
    <t>ADBE.NSM</t>
  </si>
  <si>
    <t>COINBASE GLOBAL CL A ORD</t>
  </si>
  <si>
    <t>COIN.NSM</t>
  </si>
  <si>
    <t>MAGELLAN FINANCIAL GROUP LIMITED FPO</t>
  </si>
  <si>
    <t>MFG</t>
  </si>
  <si>
    <t>EAGERS AUTOMOTIVE LIMITED FPO</t>
  </si>
  <si>
    <t>APE</t>
  </si>
  <si>
    <t>PARTNERS GROUP GLOBAL INCOME FD CLASS-A</t>
  </si>
  <si>
    <t>ETL4037AU</t>
  </si>
  <si>
    <t>AUSBIL GLOBAL RESOURCES</t>
  </si>
  <si>
    <t>AAP5928AU</t>
  </si>
  <si>
    <t>HALMA ORD</t>
  </si>
  <si>
    <t>HLMA.LSE</t>
  </si>
  <si>
    <t>ALCOA CORPORATION CDI 1:1 FOREIGN EXEMPT NYSE</t>
  </si>
  <si>
    <t>AAI</t>
  </si>
  <si>
    <t>ASTRAZENECA ORD</t>
  </si>
  <si>
    <t>AZN.LSE</t>
  </si>
  <si>
    <t>ANTARES ELITE OPPORTUNITIES</t>
  </si>
  <si>
    <t>PPL0115AU</t>
  </si>
  <si>
    <t>INTERNATIONAL BUSINESS MACHINES ORD</t>
  </si>
  <si>
    <t>IBM.NYS</t>
  </si>
  <si>
    <t>ZURICH INVESTMENTS HDG CON GLOBAL GR FD</t>
  </si>
  <si>
    <t>ZUR0619AU</t>
  </si>
  <si>
    <t>QVG OPPORTUNITIES FUND</t>
  </si>
  <si>
    <t>QVG9204AU</t>
  </si>
  <si>
    <t>LAKEHOUSE GLOBAL GROWTH FUND</t>
  </si>
  <si>
    <t>OMF1140AU</t>
  </si>
  <si>
    <t>AUSTRALIAN FINANCE GROUP LTD FPO</t>
  </si>
  <si>
    <t>AFG</t>
  </si>
  <si>
    <t>PENNON GROUP ORD</t>
  </si>
  <si>
    <t>PNN.LSE</t>
  </si>
  <si>
    <t>SCHLUMBERGER ORD</t>
  </si>
  <si>
    <t>SLB.NYS</t>
  </si>
  <si>
    <t>INVSC QQQ TRUST SRS 1 ETF</t>
  </si>
  <si>
    <t>QQQ.NSM</t>
  </si>
  <si>
    <t>NOUMI LIMITED FPO</t>
  </si>
  <si>
    <t>NOU</t>
  </si>
  <si>
    <t>FSF0961AU</t>
  </si>
  <si>
    <t>FINEOS CORPORATION HOLDINGS PLC CDIS 1:1</t>
  </si>
  <si>
    <t>FCL</t>
  </si>
  <si>
    <t>ZEBRA TECHNOLOGIES CL A ORD</t>
  </si>
  <si>
    <t>ZBRA.NSM</t>
  </si>
  <si>
    <t>TEXAS INSTRUMENTS ORD</t>
  </si>
  <si>
    <t>TXN.NSM</t>
  </si>
  <si>
    <t>AGX1</t>
  </si>
  <si>
    <t>BROOKFIELD RENEWABLE CL A ORD</t>
  </si>
  <si>
    <t>BEPC.NYS</t>
  </si>
  <si>
    <t>EXPERIAN ORD</t>
  </si>
  <si>
    <t>EXPN.LSE</t>
  </si>
  <si>
    <t>SYNOPSYS ORD</t>
  </si>
  <si>
    <t>SNPS.NSM</t>
  </si>
  <si>
    <t>VULCAN ENERGY RESOURCES LIMITED FPO</t>
  </si>
  <si>
    <t>VUL</t>
  </si>
  <si>
    <t>ELECTRO OPTIC SYSTEMS HOLDINGS LIMITED FPO</t>
  </si>
  <si>
    <t>EOS</t>
  </si>
  <si>
    <t>TYLER TECHNOLOGIES ORD</t>
  </si>
  <si>
    <t>TYL.NYS</t>
  </si>
  <si>
    <t>JUMBO INTERACTIVE LIMITED FPO</t>
  </si>
  <si>
    <t>JIN</t>
  </si>
  <si>
    <t>SCHRODER SPECIALIST PRIVATE EQUITY</t>
  </si>
  <si>
    <t>SCH0038AU</t>
  </si>
  <si>
    <t>INTUITIVE SURGICAL ORD</t>
  </si>
  <si>
    <t>ISRG.NSM</t>
  </si>
  <si>
    <t>DSV ORD</t>
  </si>
  <si>
    <t>DSV.CPH</t>
  </si>
  <si>
    <t>BETASHARES CRUDE OIL INDEX CURRNCY HDG COMPLEX ETF</t>
  </si>
  <si>
    <t>OOO</t>
  </si>
  <si>
    <t>WAM MICROCAP LIMITED FPO</t>
  </si>
  <si>
    <t>WMI</t>
  </si>
  <si>
    <t>DIVERSIFIED UNITED INVESTMENT LIMITED FPO</t>
  </si>
  <si>
    <t>DUI</t>
  </si>
  <si>
    <t>DIPLOMA ORD</t>
  </si>
  <si>
    <t>DPLM.LSE</t>
  </si>
  <si>
    <t>PENGANA AUSTRALIAN EQUITIES CLASS A</t>
  </si>
  <si>
    <t>PCL0005AU</t>
  </si>
  <si>
    <t>DBS GROUP HOLDINGS ORD</t>
  </si>
  <si>
    <t>D05.SES</t>
  </si>
  <si>
    <t>STRIKE ENERGY LIMITED FPO</t>
  </si>
  <si>
    <t>STX</t>
  </si>
  <si>
    <t>AEROPORTS DE PARIS ORD</t>
  </si>
  <si>
    <t>ADP.PAR</t>
  </si>
  <si>
    <t>RELX ORD</t>
  </si>
  <si>
    <t>REL.LSE</t>
  </si>
  <si>
    <t>BMW ORD</t>
  </si>
  <si>
    <t>BMW.GER</t>
  </si>
  <si>
    <t>RECKITT BENCKISER GROUP ORD</t>
  </si>
  <si>
    <t>RKT.LSE</t>
  </si>
  <si>
    <t>NIDEC ORD</t>
  </si>
  <si>
    <t>6594.TYO</t>
  </si>
  <si>
    <t>DOWNER EDI LIMITED FPO</t>
  </si>
  <si>
    <t>DOW</t>
  </si>
  <si>
    <t>FIDELITY CHINA</t>
  </si>
  <si>
    <t>FID0011AU</t>
  </si>
  <si>
    <t>FUTURE GENERATION GLOBAL LIMITED FPO</t>
  </si>
  <si>
    <t>FGG</t>
  </si>
  <si>
    <t>E200</t>
  </si>
  <si>
    <t>INTERCONTINENTALEXCHANGE GROUP ORD</t>
  </si>
  <si>
    <t>ICE.NYS</t>
  </si>
  <si>
    <t>WEEBIT NANO LTD FPO</t>
  </si>
  <si>
    <t>WBT</t>
  </si>
  <si>
    <t>ADVANCED MICRO DEVICES ORD</t>
  </si>
  <si>
    <t>AMD.NSM</t>
  </si>
  <si>
    <t>FLINDERS EMERGING COMPANIES B</t>
  </si>
  <si>
    <t>ETL0449AU</t>
  </si>
  <si>
    <t>HEALTHCO HEALTHCARE AND WELLNESS REIT ORDINARY UNITS FULLY PAID</t>
  </si>
  <si>
    <t>HCW</t>
  </si>
  <si>
    <t>VANGUARD FTSE ASIA EX JAPAN SHARES INDEX ETF</t>
  </si>
  <si>
    <t>VAE</t>
  </si>
  <si>
    <t>CRH ORD</t>
  </si>
  <si>
    <t>CRH.LSE</t>
  </si>
  <si>
    <t>CALIX LIMITED FPO</t>
  </si>
  <si>
    <t>CXL</t>
  </si>
  <si>
    <t>ATLASSIAN CL A ORD</t>
  </si>
  <si>
    <t>TEAM.NSM</t>
  </si>
  <si>
    <t>AMADEUS IT GROUP ORD</t>
  </si>
  <si>
    <t>AMS.MCE</t>
  </si>
  <si>
    <t>PAXX</t>
  </si>
  <si>
    <t>RUSSELL GLOBAL LISTED INFR $A HEDGED</t>
  </si>
  <si>
    <t>RIM0042AU</t>
  </si>
  <si>
    <t>PLANET FITNESS CL A ORD</t>
  </si>
  <si>
    <t>PLNT.NYS</t>
  </si>
  <si>
    <t>CAPITAL GROUP GLOBAL CORP BOND HEDGED</t>
  </si>
  <si>
    <t>CIM0161AU</t>
  </si>
  <si>
    <t>ANTIPODES EMERGING MARKETS (MANAGED FD)</t>
  </si>
  <si>
    <t>IOF0203AU</t>
  </si>
  <si>
    <t>BETMAKERS TECHNOLOGY GROUP LTD FPO</t>
  </si>
  <si>
    <t>BET</t>
  </si>
  <si>
    <t>ZIMMER BIOMET HOLDINGS ORD</t>
  </si>
  <si>
    <t>ZBH.NYS</t>
  </si>
  <si>
    <t>ARISTA NETWORKS ORD</t>
  </si>
  <si>
    <t>ANET.NYS</t>
  </si>
  <si>
    <t>ADAIRS LIMITED FPO</t>
  </si>
  <si>
    <t>ADH</t>
  </si>
  <si>
    <t>COPART ORD</t>
  </si>
  <si>
    <t>CPRT.NSM</t>
  </si>
  <si>
    <t>UBS EMERGING MARKETS EQUITY FUND</t>
  </si>
  <si>
    <t>UBS8018AU</t>
  </si>
  <si>
    <t>STA</t>
  </si>
  <si>
    <t>VGI PARTNERS GLOBAL INVESTMENTS LIMITED FPO</t>
  </si>
  <si>
    <t>VG1</t>
  </si>
  <si>
    <t>HONGKONG LAND HOLDINGS ORD</t>
  </si>
  <si>
    <t>H78.SES</t>
  </si>
  <si>
    <t>NIKE CL B ORD</t>
  </si>
  <si>
    <t>NKE.NYS</t>
  </si>
  <si>
    <t>WILLIAMS ORD</t>
  </si>
  <si>
    <t>WMB.NYS</t>
  </si>
  <si>
    <t xml:space="preserve">RUSSELL HIGH GROWTH A                   </t>
  </si>
  <si>
    <t>RIM0034AU</t>
  </si>
  <si>
    <t>BETASHARES GLOBAL HEALTHCARE CURRENCY HEDGED ETF</t>
  </si>
  <si>
    <t>DRUG</t>
  </si>
  <si>
    <t>SUPER RETAIL GROUP LIMITED FPO</t>
  </si>
  <si>
    <t>SUL</t>
  </si>
  <si>
    <t>ABBVIE ORD</t>
  </si>
  <si>
    <t>ABBV.NYS</t>
  </si>
  <si>
    <t>ANTARES PROF DIVIDEND BUILDER</t>
  </si>
  <si>
    <t>PPL0002AU</t>
  </si>
  <si>
    <t>TORONTO DOMINION ORD</t>
  </si>
  <si>
    <t>TD.TOR</t>
  </si>
  <si>
    <t>STATE GAS LIMITED FPO</t>
  </si>
  <si>
    <t>GAS</t>
  </si>
  <si>
    <t>KOGAN.COM LTD FPO</t>
  </si>
  <si>
    <t>KGN</t>
  </si>
  <si>
    <t>OBJECTIVE CORPORATION LIMITED FPO</t>
  </si>
  <si>
    <t>OCL</t>
  </si>
  <si>
    <t>CODAN LIMITED FPO</t>
  </si>
  <si>
    <t>CDA</t>
  </si>
  <si>
    <t>SIKA ORD</t>
  </si>
  <si>
    <t>SIKA.SWX</t>
  </si>
  <si>
    <t>PERSEUS MINING LIMITED FPO</t>
  </si>
  <si>
    <t>PRU</t>
  </si>
  <si>
    <t>MA FINANCIAL GROUP LIMITED FPO</t>
  </si>
  <si>
    <t>MAF</t>
  </si>
  <si>
    <t xml:space="preserve">ZURICH INVESTMENTS GLOBAL GROWTH        </t>
  </si>
  <si>
    <t>ZUR0580AU</t>
  </si>
  <si>
    <t>DIAGEO ORD</t>
  </si>
  <si>
    <t>DGE.LSE</t>
  </si>
  <si>
    <t>SCHRODER SUSTAINABLE GROWTH - WC</t>
  </si>
  <si>
    <t>SCH0102AU</t>
  </si>
  <si>
    <t>BCI MINERALS LIMITED FPO</t>
  </si>
  <si>
    <t>BCI</t>
  </si>
  <si>
    <t>ON HOLDING CL A ORD</t>
  </si>
  <si>
    <t>ONON.NYS</t>
  </si>
  <si>
    <t>MARTIN CURRIE EQUITY INCOME A</t>
  </si>
  <si>
    <t>SSB0043AU</t>
  </si>
  <si>
    <t>CHRLS RIVER LABS ORD</t>
  </si>
  <si>
    <t>CRL.NYS</t>
  </si>
  <si>
    <t>NICKEL INDUSTRIES LIMITED FPO</t>
  </si>
  <si>
    <t>NIC</t>
  </si>
  <si>
    <t>ANSYS ORD</t>
  </si>
  <si>
    <t>ANSS.NSM</t>
  </si>
  <si>
    <t>GLENCORE ORD</t>
  </si>
  <si>
    <t>GLEN.LSE</t>
  </si>
  <si>
    <t>NICK SCALI LIMITED FPO</t>
  </si>
  <si>
    <t>NCK</t>
  </si>
  <si>
    <t>PLATINUM JAPAN</t>
  </si>
  <si>
    <t>PLA0003AU</t>
  </si>
  <si>
    <t>FSF1295AU</t>
  </si>
  <si>
    <t>ANTARES EX-20 AUSTRALIAN EQUITIES</t>
  </si>
  <si>
    <t>PPL5308AU</t>
  </si>
  <si>
    <t>DUXTON WATER LIMITED FPO</t>
  </si>
  <si>
    <t>D2O</t>
  </si>
  <si>
    <t>SONY GROUP ADR REP ORD</t>
  </si>
  <si>
    <t>SONY.NYS</t>
  </si>
  <si>
    <t>HEALIUS LIMITED FPO</t>
  </si>
  <si>
    <t>HLS</t>
  </si>
  <si>
    <t>INFRATIL LIMITED. FPO FOREIGN EXEMPT NZX</t>
  </si>
  <si>
    <t>IFT</t>
  </si>
  <si>
    <t>AUSBIL GLOBAL SMALLCAP</t>
  </si>
  <si>
    <t>AAP8285AU</t>
  </si>
  <si>
    <t>SELECT HARVESTS LIMITED FPO</t>
  </si>
  <si>
    <t>SHV</t>
  </si>
  <si>
    <t>TYRO PAYMENTS LIMITED FPO</t>
  </si>
  <si>
    <t>TYR</t>
  </si>
  <si>
    <t>MERIDIAN ENERGY ORD</t>
  </si>
  <si>
    <t>MEL.NZC</t>
  </si>
  <si>
    <t>WEBJET GROUP LIMITED FPO</t>
  </si>
  <si>
    <t>WJL</t>
  </si>
  <si>
    <t>OZR</t>
  </si>
  <si>
    <t>ISHARES S&amp;P GLOBAL CLEAN ENE ID ETF</t>
  </si>
  <si>
    <t>ICLN.NSM</t>
  </si>
  <si>
    <t>VAULT MINERALS LIMITED FPO</t>
  </si>
  <si>
    <t>VAU</t>
  </si>
  <si>
    <t>TENABLE HOLDINGS ORD</t>
  </si>
  <si>
    <t>TENB.NSM</t>
  </si>
  <si>
    <t>LAM RESEARCH ORD</t>
  </si>
  <si>
    <t>LRCX.NSM</t>
  </si>
  <si>
    <t>SITEMINDER LIMITED FPO</t>
  </si>
  <si>
    <t>SDR</t>
  </si>
  <si>
    <t>DEERE &amp; CO ORD</t>
  </si>
  <si>
    <t>DE.NYS</t>
  </si>
  <si>
    <t>G8 EDUCATION LIMITED FPO</t>
  </si>
  <si>
    <t>GEM</t>
  </si>
  <si>
    <t>IMMUTEP LIMITED FPO</t>
  </si>
  <si>
    <t>IMM</t>
  </si>
  <si>
    <t>JANISON EDUCATION GROUP LIMITED FPO</t>
  </si>
  <si>
    <t>JAN</t>
  </si>
  <si>
    <t>VERALTO ORD</t>
  </si>
  <si>
    <t>VLTO.NYS</t>
  </si>
  <si>
    <t>CFS GEARED GLOBAL SHARE</t>
  </si>
  <si>
    <t>FSF0170AU</t>
  </si>
  <si>
    <t>BOSTON SCIENTIFIC ORD</t>
  </si>
  <si>
    <t>BSX.NYS</t>
  </si>
  <si>
    <t>LCL RESOURCES LIMITED FPO</t>
  </si>
  <si>
    <t>LCL</t>
  </si>
  <si>
    <t>CANADIAN NATIONAL RAILWAY ORD</t>
  </si>
  <si>
    <t>RURAL FUNDS GROUP FULLY PAID UNITS STAPLED SECURITIES</t>
  </si>
  <si>
    <t>RFF</t>
  </si>
  <si>
    <t>ST BARBARA LIMITED FPO</t>
  </si>
  <si>
    <t>SBM</t>
  </si>
  <si>
    <t>LLOYDS BANKING GROUP ORD</t>
  </si>
  <si>
    <t>LLOY.LSE</t>
  </si>
  <si>
    <t>MCMILLAN SHAKESPEARE LIMITED FPO</t>
  </si>
  <si>
    <t>MMS</t>
  </si>
  <si>
    <t>UBS GROUP N ORD</t>
  </si>
  <si>
    <t>UBSG.SWX</t>
  </si>
  <si>
    <t>FREEPORT MCMORAN ORD</t>
  </si>
  <si>
    <t>FCX.NYS</t>
  </si>
  <si>
    <t>GRAINCORP LIMITED FPO CLASS A</t>
  </si>
  <si>
    <t>GNC</t>
  </si>
  <si>
    <t>CATAPULT GROUP INTERNATIONAL LTD FPO</t>
  </si>
  <si>
    <t>CAT</t>
  </si>
  <si>
    <t>RIDLEY CORPORATION LIMITED FPO</t>
  </si>
  <si>
    <t>RIC</t>
  </si>
  <si>
    <t>ORACLE ORD</t>
  </si>
  <si>
    <t>ORCL.NYS</t>
  </si>
  <si>
    <t>HYDRIX LIMITED FPO</t>
  </si>
  <si>
    <t>HYD</t>
  </si>
  <si>
    <t>PROPEL FUNERAL PARTNERS LIMITED FPO</t>
  </si>
  <si>
    <t>PFP</t>
  </si>
  <si>
    <t>ACORN CAPITAL INVESTMENT FUND LIMITED FPO</t>
  </si>
  <si>
    <t>ACQ</t>
  </si>
  <si>
    <t>AFFIRM HOLDINGS CL A ORD</t>
  </si>
  <si>
    <t>AFRM.NSM</t>
  </si>
  <si>
    <t>AB INBEV ORD</t>
  </si>
  <si>
    <t>ABI.BRU</t>
  </si>
  <si>
    <t>FLUGHAFEN ZUERICH ORD</t>
  </si>
  <si>
    <t>FHZN.SWX</t>
  </si>
  <si>
    <t>HELIA GROUP LIMITED FPO</t>
  </si>
  <si>
    <t>HLI</t>
  </si>
  <si>
    <t>BIOTRON LIMITED FPO</t>
  </si>
  <si>
    <t>BIT</t>
  </si>
  <si>
    <t>QUALCOMM ORD</t>
  </si>
  <si>
    <t>QCOM.NSM</t>
  </si>
  <si>
    <t>MAYNE PHARMA GROUP LIMITED FPO</t>
  </si>
  <si>
    <t>MYX</t>
  </si>
  <si>
    <t>29METALS LIMITED FPO</t>
  </si>
  <si>
    <t>29M</t>
  </si>
  <si>
    <t>CYGNUS METALS LIMITED FPO</t>
  </si>
  <si>
    <t>CY5</t>
  </si>
  <si>
    <t>GQG PARTNERS INC. CDI 1:1 US PERSON PROHIBITED EXCLUDING QIB</t>
  </si>
  <si>
    <t>GQG</t>
  </si>
  <si>
    <t>INFINEON TECHNOL N ORD</t>
  </si>
  <si>
    <t>IFX.GER</t>
  </si>
  <si>
    <t>ANALOG DEVICES ORD</t>
  </si>
  <si>
    <t>ADI.NSM</t>
  </si>
  <si>
    <t>ALPHA HPA LIMITED FPO</t>
  </si>
  <si>
    <t>A4N</t>
  </si>
  <si>
    <t>GLAXOSMITHKLINE ORD</t>
  </si>
  <si>
    <t>GSK.LSE</t>
  </si>
  <si>
    <t>CAIXABANK ORD</t>
  </si>
  <si>
    <t>CABK.MCE</t>
  </si>
  <si>
    <t>RIO TINTO PLC ORD</t>
  </si>
  <si>
    <t>RIO.LSE</t>
  </si>
  <si>
    <t>JOHNSON &amp; JOHNSON CONTINGENT VALUE RIGHT</t>
  </si>
  <si>
    <t>JJ CVR.NYS</t>
  </si>
  <si>
    <t>BRISTOL MYERS SQUIBB CO USD0.10</t>
  </si>
  <si>
    <t>BMY.NYS</t>
  </si>
  <si>
    <t>HAZER GROUP LIMITED FPO</t>
  </si>
  <si>
    <t>HZR</t>
  </si>
  <si>
    <t>SYRAH RESOURCES LIMITED FPO</t>
  </si>
  <si>
    <t>SYR</t>
  </si>
  <si>
    <t>DRONESHIELD LIMITED FPO</t>
  </si>
  <si>
    <t>DRO</t>
  </si>
  <si>
    <t>GLOBAL LITHIUM RESOURCES LIMITED FPO</t>
  </si>
  <si>
    <t>GL1</t>
  </si>
  <si>
    <t>WISR LIMITED FPO</t>
  </si>
  <si>
    <t>WZR</t>
  </si>
  <si>
    <t>PGH</t>
  </si>
  <si>
    <t>TRIANGLE ENERGY (GLOBAL) LIMITED FPO</t>
  </si>
  <si>
    <t>TEG</t>
  </si>
  <si>
    <t>PLATINUM INTERNATIONAL TECHNOLOGY</t>
  </si>
  <si>
    <t>PLA0101AU</t>
  </si>
  <si>
    <t>MITSUBISHI EST ORD</t>
  </si>
  <si>
    <t>8802.TYO</t>
  </si>
  <si>
    <t>OREILLY AUTOMOTIVE ORD</t>
  </si>
  <si>
    <t>ORLY.NSM</t>
  </si>
  <si>
    <t>CME GROUP CL A ORD</t>
  </si>
  <si>
    <t>CME.NSM</t>
  </si>
  <si>
    <t>GOLD ROAD RESOURCES LIMITED FPO</t>
  </si>
  <si>
    <t>GOR</t>
  </si>
  <si>
    <t>KBC GROEP ORD</t>
  </si>
  <si>
    <t>KBC.BRU</t>
  </si>
  <si>
    <t>NEWS CORPORATION.. CLASS B VOTING COMMON STOCK-CDI 1:1</t>
  </si>
  <si>
    <t>NWS</t>
  </si>
  <si>
    <t>PEET LIMITED FPO</t>
  </si>
  <si>
    <t>PPC</t>
  </si>
  <si>
    <t>COLGATE PALMOLIVE ORD</t>
  </si>
  <si>
    <t>CL.NYS</t>
  </si>
  <si>
    <t>JAPAN EXCHNG GRP ORD</t>
  </si>
  <si>
    <t>8697.TYO</t>
  </si>
  <si>
    <t>NUFARM LIMITED FPO</t>
  </si>
  <si>
    <t>NUF</t>
  </si>
  <si>
    <t>PLATINUM ASSET MANAGEMENT LIMITED FPO</t>
  </si>
  <si>
    <t>PTM</t>
  </si>
  <si>
    <t>ROKU CL A ORD</t>
  </si>
  <si>
    <t>ROKU.NSM</t>
  </si>
  <si>
    <t>CORE LITHIUM LTD FPO</t>
  </si>
  <si>
    <t>CXO</t>
  </si>
  <si>
    <t>MOLSON COORS BREWING NONVTG CL B ORD</t>
  </si>
  <si>
    <t>TAP.NYS</t>
  </si>
  <si>
    <t>WARNER BROS. DISCOVERY SRS A ORD</t>
  </si>
  <si>
    <t>WBD.NSM</t>
  </si>
  <si>
    <t>ISHARES EDGE MSCI AUSTRALIA MINIMUM VOLATILITY ETF</t>
  </si>
  <si>
    <t>MVOL</t>
  </si>
  <si>
    <t>ROBINHOOD MARKETS CL A ORD</t>
  </si>
  <si>
    <t>HOOD.NSM</t>
  </si>
  <si>
    <t>CHAMPION IRON LIMITED FPO</t>
  </si>
  <si>
    <t>CIA</t>
  </si>
  <si>
    <t>HALEON ORD</t>
  </si>
  <si>
    <t>HLN.LSE</t>
  </si>
  <si>
    <t>ROBLOX CL A ORD</t>
  </si>
  <si>
    <t>RBLX.NYS</t>
  </si>
  <si>
    <t>POLYNOVO LIMITED FPO</t>
  </si>
  <si>
    <t>PNV</t>
  </si>
  <si>
    <t>BOTANIX PHARMACEUTICALS LTD FPO</t>
  </si>
  <si>
    <t>BOT</t>
  </si>
  <si>
    <t>SOUTHERN CROSS MEDIA GROUP LIMITED FPO</t>
  </si>
  <si>
    <t>SXL</t>
  </si>
  <si>
    <t>ARIKA RESOURCES LIMITED FPO</t>
  </si>
  <si>
    <t>ARI</t>
  </si>
  <si>
    <t>PARADIGM BIOPHARMACEUTICALS LIMITED.. FPO</t>
  </si>
  <si>
    <t>PAR</t>
  </si>
  <si>
    <t>HKEX ORD</t>
  </si>
  <si>
    <t>388.HKG</t>
  </si>
  <si>
    <t>EBOS GROUP LIMITED FPO</t>
  </si>
  <si>
    <t>EBO</t>
  </si>
  <si>
    <t>CAPSTONE COPPER CORP. CDI 1:1 FOREIGN EXEMPT TSX</t>
  </si>
  <si>
    <t>CSC</t>
  </si>
  <si>
    <t>CRISPR THERAPEUTICS ORD</t>
  </si>
  <si>
    <t>CRSP.NSM</t>
  </si>
  <si>
    <t>ISX FINANCIAL EU PLC FPO</t>
  </si>
  <si>
    <t>NOVAPORT SMALLER COMPANIES</t>
  </si>
  <si>
    <t>HOW0016AU</t>
  </si>
  <si>
    <t>ARTICORE GROUP LIMITED FPO</t>
  </si>
  <si>
    <t>ATG</t>
  </si>
  <si>
    <t>SOCIEDAD QUIMICA ADR REP 1 SRS B ORD</t>
  </si>
  <si>
    <t>SQM.NYS</t>
  </si>
  <si>
    <t>ELANOR PROPERTY INCOME</t>
  </si>
  <si>
    <t>ELA5755AU</t>
  </si>
  <si>
    <t>FASTLY CL A ORD</t>
  </si>
  <si>
    <t>FSLY.NYS</t>
  </si>
  <si>
    <t>INTELLIA THERAPEUTICS ORD</t>
  </si>
  <si>
    <t>NTLA.NSM</t>
  </si>
  <si>
    <t>RECURSION PHARMACEUTICALS CL A ORD</t>
  </si>
  <si>
    <t>RXRX.NSQ</t>
  </si>
  <si>
    <t>THE STAR ENTERTAINMENT GROUP LIMITED FPO</t>
  </si>
  <si>
    <t>SGR</t>
  </si>
  <si>
    <t>CITY CHIC COLLECTIVE LIMITED FPO</t>
  </si>
  <si>
    <t>CCX</t>
  </si>
  <si>
    <t>TRITIUM DCFC ORD - DELISTED 22.04.2024</t>
  </si>
  <si>
    <t>DCFC.NSM</t>
  </si>
  <si>
    <t>BESTON GLOBAL FOOD COMPANY LIMITED FPO</t>
  </si>
  <si>
    <t>BFC</t>
  </si>
  <si>
    <t>SOUTHERN CROSS PAYMENTS LTD FPO - DELISTED FROM ASX 04.11.2022 - STALE PRICE APPLIED</t>
  </si>
  <si>
    <t>SP1</t>
  </si>
  <si>
    <t>AVZ MINERALS LIMITED FPO - DELISTED FROM ASX 13.05.2024 - STALE PRICE APPLIED</t>
  </si>
  <si>
    <t>AVZ</t>
  </si>
  <si>
    <t>MORNINGSTAR MULTI ASSET REAL RETURN Z</t>
  </si>
  <si>
    <t>SVB FINANCIAL GROUP ORD DELISTED 28.03.2023 STALE PRICE APPLIED</t>
  </si>
  <si>
    <t>SIVB.NSM</t>
  </si>
  <si>
    <t>ISHARES WHOLESALE AUS LSTD PRPTY IDX S</t>
  </si>
  <si>
    <t>BLK4709AU</t>
  </si>
  <si>
    <t>VANECK FTSE INTERNATIONAL PROPERTY (AUD HEDGED) ETF VANECK FTSE INTERNATIONAL PROPERTY (AUD HGD) ETF</t>
  </si>
  <si>
    <t>JPEQ</t>
  </si>
  <si>
    <t>REGAL INVESTMENT FUND ORDINARY UNITS FULLY PAID</t>
  </si>
  <si>
    <t>RF1</t>
  </si>
  <si>
    <t>BETASHARES GLOBAL GOLD MINERS CURRENCY HEDGED ETF</t>
  </si>
  <si>
    <t>PARTNERS GROUP GLOBAL INCOME FUND</t>
  </si>
  <si>
    <t>ETL2042AU</t>
  </si>
  <si>
    <t>International Alternative Investments</t>
  </si>
  <si>
    <t>GLOBAL X US TREASURY BOND (CURRENCY HEDGED) ETF</t>
  </si>
  <si>
    <t>SPDR S&amp;P/ASX IBOXX AUSTRALIAN GOVERNMENT BOND ETF</t>
  </si>
  <si>
    <t>DOMINION INCOME TRUST 1 ORDINARY UNITS FULLY PAID</t>
  </si>
  <si>
    <t>DN1</t>
  </si>
  <si>
    <t>VANECK EMERGING INCOME OPPORTUNITIES ACTIVE ETF</t>
  </si>
  <si>
    <t>BETASHARES WESTERN ASSET AUS BOND ACTIVE ETF</t>
  </si>
  <si>
    <t>ANTIPODES EMERGING MARKET DEBT FUND</t>
  </si>
  <si>
    <t>BETASHARES AUSTRALIAN HYBRIDS ACTIVE ETF</t>
  </si>
  <si>
    <t>ME Bank - Term Deposit 4.70% DUE 21/08/2025</t>
  </si>
  <si>
    <t>XXXXX.3.1</t>
  </si>
  <si>
    <t>ME Bank - Term Deposit 4.95% DUE 17/07/2025</t>
  </si>
  <si>
    <t>ME Bank - Term Deposit 4.75% DUE 14/08/2025</t>
  </si>
  <si>
    <t>ME Bank - Term Deposit 4.65% DUE 28/08/2025</t>
  </si>
  <si>
    <t>ME Bank - Term Deposit 4.75% DUE 07/08/2025</t>
  </si>
  <si>
    <t>ME Bank - Term Deposit 4.35% DUE 24/11/2025</t>
  </si>
  <si>
    <t>ME Bank - Term Deposit 4.25% DUE 05/01/2026</t>
  </si>
  <si>
    <t>ME Bank - Term Deposit 4.95% DUE 10/07/2025</t>
  </si>
  <si>
    <t>ME Bank - Term Deposit 4.45% DUE 03/11/2025</t>
  </si>
  <si>
    <t>BETASHARES GLOBAL GREEN BOND CURRENCY HEDGED ETF</t>
  </si>
  <si>
    <t>BETASHARES ETHICAL AUSTRALIAN COMPOSITE BOND ETF</t>
  </si>
  <si>
    <t>AEBD</t>
  </si>
  <si>
    <t>ME Bank - Term Deposit 4.75% DUE 15/09/2025</t>
  </si>
  <si>
    <t>ME Bank - Term Deposit 4.75% DUE 06/10/2025</t>
  </si>
  <si>
    <t>ME Bank - Term Deposit 4.75% DUE 29/09/2025</t>
  </si>
  <si>
    <t>ME Bank - Term Deposit 4.35% DUE 17/11/2025</t>
  </si>
  <si>
    <t>ME Bank - Term Deposit 4.90% DUE 24/07/2025</t>
  </si>
  <si>
    <t>BENTHAM PROFESSIONAL GLOBAL INCOME P</t>
  </si>
  <si>
    <t>CSI0473AU</t>
  </si>
  <si>
    <t>METLIFE GLOBAL BOND - CLASS A</t>
  </si>
  <si>
    <t>ME Bank - Term Deposit 4.75% DUE 31/07/2025</t>
  </si>
  <si>
    <t>ME Bank - Term Deposit 4.25% DUE 22/12/2025</t>
  </si>
  <si>
    <t>COMMONWEALTH OF AUSTRALIA. TREASURY BOND 4.75% 21-06-54 SEMI</t>
  </si>
  <si>
    <t>GSBK54</t>
  </si>
  <si>
    <t>ME Bank - Term Deposit 4.25% DUE 08/12/2025</t>
  </si>
  <si>
    <t>ME Bank - Term Deposit 4.25% DUE 01/12/2025</t>
  </si>
  <si>
    <t>ME Bank - Term Deposit 4.65% DUE 13/10/2025</t>
  </si>
  <si>
    <t>ME Bank - Term Deposit 4.65% DUE 08/09/2025</t>
  </si>
  <si>
    <t>ME Bank - Term Deposit 4.60% DUE 24/10/2025</t>
  </si>
  <si>
    <t>ME Bank - Term Deposit 4.35% DUE 04/08/2025</t>
  </si>
  <si>
    <t>ME Bank - Term Deposit 4.20% DUE 22/09/2025</t>
  </si>
  <si>
    <t>ME Bank - Term Deposit 4.65% DUE 17/10/2025</t>
  </si>
  <si>
    <t>ME Bank - Term Deposit 4.25% DUE 15/12/2025</t>
  </si>
  <si>
    <t>ME Bank - Term Deposit 4.55% DUE 16/03/2026</t>
  </si>
  <si>
    <t>ME Bank - Term Deposit 4.70% DUE 04/07/2025</t>
  </si>
  <si>
    <t>ME Bank - Term Deposit 4.75% DUE 22/09/2025</t>
  </si>
  <si>
    <t>ME Bank - Term Deposit 4.45% DUE 10/11/2025</t>
  </si>
  <si>
    <t>ME Bank - Term Deposit 4.60% DUE 23/02/2026</t>
  </si>
  <si>
    <t>ME Bank - Term Deposit 4.30% DUE 25/08/2025</t>
  </si>
  <si>
    <t>ME Bank - Term Deposit 4.90% DUE 12/01/2026</t>
  </si>
  <si>
    <t>ME Bank - Term Deposit 4.55% DUE 24/07/2025</t>
  </si>
  <si>
    <t>ME Bank - Term Deposit 4.20% DUE 15/09/2025</t>
  </si>
  <si>
    <t>ME Bank - Term Deposit 4.20% DUE 08/09/2025</t>
  </si>
  <si>
    <t>ME Bank - Term Deposit 4.55% DUE 07/04/2026</t>
  </si>
  <si>
    <t>ME Bank - Term Deposit 4.55% DUE 09/03/2026</t>
  </si>
  <si>
    <t>ME Bank - Term Deposit 3.95% DUE 22/06/2026</t>
  </si>
  <si>
    <t>ME Bank - Term Deposit 4.90% DUE 19/01/2026</t>
  </si>
  <si>
    <t>ME Bank - Term Deposit 4.75% DUE 02/02/2026</t>
  </si>
  <si>
    <t>ME Bank - Term Deposit 4.65% DUE 16/02/2026</t>
  </si>
  <si>
    <t>ME Bank - Term Deposit 4.55% DUE 02/03/2026</t>
  </si>
  <si>
    <t>ME Bank - Term Deposit 4.20% DUE 29/09/2025</t>
  </si>
  <si>
    <t>ME Bank - Term Deposit 4.85% DUE 27/01/2026</t>
  </si>
  <si>
    <t>ME Bank - Term Deposit 4.60% DUE 17/07/2025</t>
  </si>
  <si>
    <t>JPMORGAN INCOME</t>
  </si>
  <si>
    <t>PER0716AU</t>
  </si>
  <si>
    <t>ME Bank - Term Deposit 4.55% DUE 23/03/2026</t>
  </si>
  <si>
    <t>ME Bank - Term Deposit 4.05% DUE 15/06/2026</t>
  </si>
  <si>
    <t>PIMCO AUSTRALIAN LOW DURATION BOND FD</t>
  </si>
  <si>
    <t>ME Bank - Term Deposit 4.30% DUE 18/08/2025</t>
  </si>
  <si>
    <t>FRANKLIN MULTI-ASSET DEFENSIVE M</t>
  </si>
  <si>
    <t>SSB9427AU</t>
  </si>
  <si>
    <t>ME Bank - Term Deposit 4.55% DUE 30/03/2026</t>
  </si>
  <si>
    <t>MA CREDIT INCOME TRUST ORDINARY UNITS FULLY PAID</t>
  </si>
  <si>
    <t>MA1</t>
  </si>
  <si>
    <t>ME Bank - Term Deposit 4.35% DUE 11/08/2025</t>
  </si>
  <si>
    <t>ME Bank - Term Deposit 4.65% DUE 09/02/2026</t>
  </si>
  <si>
    <t>BETASHARES INTEREST RATE HEDGED AUS CORP BOND ETF</t>
  </si>
  <si>
    <t>HCRD</t>
  </si>
  <si>
    <t>ME Bank - Term Deposit 4.60% DUE 11/07/2025</t>
  </si>
  <si>
    <t>ME Bank - Term Deposit 4.05% DUE 04/05/2026</t>
  </si>
  <si>
    <t>CFS FC-JANUS HENDERSON DIVERSIFIED CR</t>
  </si>
  <si>
    <t>Bendigo and Adelaide Bank - Term Deposit 4.60% DUE 21/08/2025</t>
  </si>
  <si>
    <t>ME Bank - Term Deposit 4.05% DUE 25/05/2026</t>
  </si>
  <si>
    <t>Bendigo and Adelaide Bank - Term Deposit 4.60% DUE 28/08/2025</t>
  </si>
  <si>
    <t>ME Bank - Term Deposit 4.15% DUE 24/04/2026</t>
  </si>
  <si>
    <t>ME Bank - Term Deposit 4.15% DUE 17/04/2026</t>
  </si>
  <si>
    <t>Bendigo and Adelaide Bank - Term Deposit 4.60% DUE 24/07/2025</t>
  </si>
  <si>
    <t>Bendigo and Adelaide Bank - Term Deposit 4.20% DUE 17/10/2025</t>
  </si>
  <si>
    <t>BETASHARES US TREASURY BOND 20+ YR CCY HEDGED ETF</t>
  </si>
  <si>
    <t>ME Bank - Term Deposit 4.05% DUE 20/08/2025</t>
  </si>
  <si>
    <t>ME Bank - Term Deposit 3.55% DUE 21/07/2025</t>
  </si>
  <si>
    <t>Bendigo and Adelaide Bank - Term Deposit 4.60% DUE 10/07/2025</t>
  </si>
  <si>
    <t>Bendigo and Adelaide Bank - Term Deposit 4.45% DUE 15/09/2025</t>
  </si>
  <si>
    <t>ME Bank - Term Deposit 4.05% DUE 18/05/2026</t>
  </si>
  <si>
    <t>ME Bank - Term Deposit 4.15% DUE 30/07/2025</t>
  </si>
  <si>
    <t>Bendigo and Adelaide Bank - Term Deposit 4.15% DUE 15/12/2025</t>
  </si>
  <si>
    <t>Bendigo and Adelaide Bank - Term Deposit 4.15% DUE 22/12/2025</t>
  </si>
  <si>
    <t>ME Bank - Term Deposit 4.25% DUE 01/09/2025</t>
  </si>
  <si>
    <t>COOLABAH GLOBAL FLOATING-RATE HI ETF</t>
  </si>
  <si>
    <t>YLDX</t>
  </si>
  <si>
    <t>SPDR S&amp;P/ASX IBOXX AUSTRALIAN BOND ETF</t>
  </si>
  <si>
    <t>Bendigo and Adelaide Bank - Term Deposit 4.60% DUE 08/09/2025</t>
  </si>
  <si>
    <t>Bendigo and Adelaide Bank - Term Deposit 4.45% DUE 07/10/2025</t>
  </si>
  <si>
    <t>Bendigo and Adelaide Bank - Term Deposit 4.45% DUE 23/02/2026</t>
  </si>
  <si>
    <t>Bendigo and Adelaide Bank - Term Deposit 4.25% DUE 13/04/2026</t>
  </si>
  <si>
    <t>ME Bank - Term Deposit 4.25% DUE 13/04/2026</t>
  </si>
  <si>
    <t>ME Bank - Term Deposit 4.05% DUE 11/05/2026</t>
  </si>
  <si>
    <t>Bendigo and Adelaide Bank - Term Deposit 4.20% DUE 25/08/2025</t>
  </si>
  <si>
    <t>ME Bank - Term Deposit 4.05% DUE 27/08/2025</t>
  </si>
  <si>
    <t>Bendigo and Adelaide Bank - Term Deposit 4.05% DUE 10/11/2025</t>
  </si>
  <si>
    <t>BRANDYWINE GLB INC OPTR</t>
  </si>
  <si>
    <t>SSB0515AU</t>
  </si>
  <si>
    <t>Bendigo and Adelaide Bank - Term Deposit 4.25% DUE 17/07/2025</t>
  </si>
  <si>
    <t>BETASHARES GLOBAL SHARES CURRENCY HEDGED ETF</t>
  </si>
  <si>
    <t>MORNINGSTAR INTERNATIONAL SHARES ACTIVE ETF</t>
  </si>
  <si>
    <t>ISHARES MSCI EMERGING MARKETS EX CHINA ETF</t>
  </si>
  <si>
    <t>EMXC</t>
  </si>
  <si>
    <t>SPDR S&amp;P/ASX 200 ETF</t>
  </si>
  <si>
    <t>SPDR MSCI WORLD QUALITY MIX ETF</t>
  </si>
  <si>
    <t>ISHARES HEDGED INTERNATIONAL EQ IDX FD S</t>
  </si>
  <si>
    <t>BLK7938AU</t>
  </si>
  <si>
    <t>TALARIA GLOBAL EQUITY FUND COMPLEX ETF</t>
  </si>
  <si>
    <t>ARROWSTREET GLOBAL EQUITY NO.2 (HDG) I</t>
  </si>
  <si>
    <t>MAQ1878AU</t>
  </si>
  <si>
    <t>RQI GLOBAL VALUE-HGD - CLASS A</t>
  </si>
  <si>
    <t>CLEARBRIDGE GLOBAL INFRAS INC HDG</t>
  </si>
  <si>
    <t>CC RWC GLOBAL EMERGING MARKETS</t>
  </si>
  <si>
    <t>BETASHARES AUSTRALIAN MOMENTUM ETF</t>
  </si>
  <si>
    <t>MTUM</t>
  </si>
  <si>
    <t>RQI AUSTRALIAN VALUE - CLASS A</t>
  </si>
  <si>
    <t>BAILLIE GIFFORD LT GLOBAL GROWTH-CLASS A</t>
  </si>
  <si>
    <t>BETASHARES GLOBAL SUSTAINABILITY LEADERS CH ETF</t>
  </si>
  <si>
    <t>XYZ</t>
  </si>
  <si>
    <t>RQI GLOBAL VALUE-CLASS A</t>
  </si>
  <si>
    <t>BARROW HANLEY GLOBAL SHARE ACTIVE ETF</t>
  </si>
  <si>
    <t>ROBECO GLBL DEV 3D ENHNCD IDX EQ (AUD) B</t>
  </si>
  <si>
    <t>CLEARBRIDGE GLBL INFRAS INC H B</t>
  </si>
  <si>
    <t>ICE FUND</t>
  </si>
  <si>
    <t>GE VERNOVA ORD</t>
  </si>
  <si>
    <t>GEV.NYS</t>
  </si>
  <si>
    <t>PLATO GLOBAL ALPHA FUND COMPLEX ETF</t>
  </si>
  <si>
    <t>PGA1</t>
  </si>
  <si>
    <t>BETASHARES AUSTRALIAN SMALL COMPANIES SELECT ETF</t>
  </si>
  <si>
    <t>SMLL</t>
  </si>
  <si>
    <t>BETASHARES GEARED AUSTRALIAN EQUITIES COMPLEX ETF</t>
  </si>
  <si>
    <t>HYPERION GLOBAL GROWTH COMPANIES FUND - ACTIVE ETF</t>
  </si>
  <si>
    <t>BETASHARES GEARED US EQTY CCY HEDGED COMPLEX ETF</t>
  </si>
  <si>
    <t>LIFE CYCLE GLOBAL SHARE M</t>
  </si>
  <si>
    <t>WHT4795AU</t>
  </si>
  <si>
    <t>SPDR S&amp;P/ASX 50 ETF</t>
  </si>
  <si>
    <t>SPDR S&amp;P GLOBAL DIVIDEND ETF</t>
  </si>
  <si>
    <t>LAZARD JAPANESE STRATEGIC EQUITY W</t>
  </si>
  <si>
    <t>LAZ5871AU</t>
  </si>
  <si>
    <t>SPDR S&amp;P WORLD EX AUSTRALIA CARBON AWARE ETF</t>
  </si>
  <si>
    <t>BETASHARES AUS TOP 20 EQY YIELD MAX COMPLEX ETF</t>
  </si>
  <si>
    <t>CFS FC-ACADIAN GEARED GLOBAL EQUITY</t>
  </si>
  <si>
    <t>BETASHARES US EQY STRONG BEAR CCY H COMPLEX ETF</t>
  </si>
  <si>
    <t>BETASHARES MANAGED RISK GLOBAL SHARES COMPLEX ETF</t>
  </si>
  <si>
    <t>ATLAS ARTERIA FPO STAP US PROHIBITED EXCLUDING QIB/QP</t>
  </si>
  <si>
    <t>TUAS LIMITED FPO</t>
  </si>
  <si>
    <t>TUA</t>
  </si>
  <si>
    <t>FSSA GLOBAL EMERG MARKETS FOCUS FUND</t>
  </si>
  <si>
    <t>FSF8443AU</t>
  </si>
  <si>
    <t>PELLA GLOBAL GENERATIONS B</t>
  </si>
  <si>
    <t>PIM5678AU</t>
  </si>
  <si>
    <t>FIRST SENTIER EX-20 AUSTRALIAN SHARE</t>
  </si>
  <si>
    <t>CLEARBRIDGE GLOBAL INFRAS VAL</t>
  </si>
  <si>
    <t>WARTSILA ORD</t>
  </si>
  <si>
    <t>WRT1V.HEX</t>
  </si>
  <si>
    <t>UNA.AEX</t>
  </si>
  <si>
    <t>SPDR S&amp;P WORLD EX AUS CARBON AWARE (HEDGED) ETF</t>
  </si>
  <si>
    <t>SPDR S&amp;P 500 ETF</t>
  </si>
  <si>
    <t>ACADIAN GLOBAL EQUITY LONG SHORT-CLASS A</t>
  </si>
  <si>
    <t>BETASHARES S&amp;P 500 YIELD MAXIMISER COMPLEX ETF</t>
  </si>
  <si>
    <t>XYZ.NYS</t>
  </si>
  <si>
    <t>PERENNIAL BETTER FUTURE ACTIVE ETF</t>
  </si>
  <si>
    <t>ALLSTATE ORD</t>
  </si>
  <si>
    <t>ALL.NYS</t>
  </si>
  <si>
    <t>WCM QUALITY GLOBAL GROWTH FUND - ACTIVE ETF</t>
  </si>
  <si>
    <t>SOCIETE GENERALE ORD</t>
  </si>
  <si>
    <t>GLE.PAR</t>
  </si>
  <si>
    <t>FERRARI ORD</t>
  </si>
  <si>
    <t>RACE.MIL</t>
  </si>
  <si>
    <t>GCQ FLAGSHIP P</t>
  </si>
  <si>
    <t>SPC5039AU</t>
  </si>
  <si>
    <t>CHUGAI PHARM ORD</t>
  </si>
  <si>
    <t>4519.TYO</t>
  </si>
  <si>
    <t>AUSCAP HIGH CONVICTION AUS EQS DAILYPLFM</t>
  </si>
  <si>
    <t>NN GROUP ORD</t>
  </si>
  <si>
    <t>NN.AEX</t>
  </si>
  <si>
    <t>ZIJIN MINING ORD H</t>
  </si>
  <si>
    <t>2899.HKG</t>
  </si>
  <si>
    <t>SPDR MSCI AUSTRALIA SELECT HIGH DIVIDEND YIELD ETF</t>
  </si>
  <si>
    <t>CARVANA CL A ORD</t>
  </si>
  <si>
    <t>CVNA.NYS</t>
  </si>
  <si>
    <t>ESSITY ORD</t>
  </si>
  <si>
    <t>ESSITY B.STO</t>
  </si>
  <si>
    <t>GEA GROUP ORD</t>
  </si>
  <si>
    <t>G1A.GER</t>
  </si>
  <si>
    <t>MARSH &amp; MCLENNAN ORD</t>
  </si>
  <si>
    <t>MMC.NYS</t>
  </si>
  <si>
    <t>CYBER ARK SOFTWARE ORD</t>
  </si>
  <si>
    <t>CYBR.NSM</t>
  </si>
  <si>
    <t>ARTHUR J GALLAGHER ORD</t>
  </si>
  <si>
    <t>AJG.NYS</t>
  </si>
  <si>
    <t>SHOP.NSM</t>
  </si>
  <si>
    <t>ARKK.BAT</t>
  </si>
  <si>
    <t>TEN CAP ALPHA PLUS CLASS A</t>
  </si>
  <si>
    <t>ANTIPODES GLOBAL VALUE P</t>
  </si>
  <si>
    <t>MOTOROLA SOLUTIONS ORD</t>
  </si>
  <si>
    <t>MSI.NYS</t>
  </si>
  <si>
    <t>INTERCONTINENTAL HOTELS GROUP ORD</t>
  </si>
  <si>
    <t>IHG.LSE</t>
  </si>
  <si>
    <t>BUNZL ORD</t>
  </si>
  <si>
    <t>BNZL.LSE</t>
  </si>
  <si>
    <t>AIB GROUP ORD</t>
  </si>
  <si>
    <t>A5G.ISE</t>
  </si>
  <si>
    <t>GLOBAL X S&amp;P/ASX 200 COVERED CALL COMPLEX ETF</t>
  </si>
  <si>
    <t>AYLD</t>
  </si>
  <si>
    <t>BETASHARES GLOBAL DEFENCE ETF</t>
  </si>
  <si>
    <t>ARMR</t>
  </si>
  <si>
    <t>SPDR S&amp;P/ASX SMALL ORDINARIES ETF</t>
  </si>
  <si>
    <t>AXON ENTERPRISE ORD</t>
  </si>
  <si>
    <t>AXON.NSM</t>
  </si>
  <si>
    <t>JPMORGAN GLOBAL RESEARCH EN INDEX EQTY ACTIVE ETF</t>
  </si>
  <si>
    <t>JREG</t>
  </si>
  <si>
    <t>RPMGLOBAL HOLDINGS LIMITED FPO</t>
  </si>
  <si>
    <t>RUL</t>
  </si>
  <si>
    <t>NANUK NEW WORLD FUND ACTIVE ETF</t>
  </si>
  <si>
    <t>BETASHARES AUSTRALIAN DIVIDEND HARVESTER ACTIVE ETF BETASHARES AUS DIVIDEND HARVESTER ACTIVE ETF</t>
  </si>
  <si>
    <t>SSE ORD</t>
  </si>
  <si>
    <t>SSE.LSE</t>
  </si>
  <si>
    <t>LIFE CYCLE CONCENTRATED GLOBAL SHARE A</t>
  </si>
  <si>
    <t>WHT8756AU</t>
  </si>
  <si>
    <t>EMECO HOLDINGS LIMITED FPO</t>
  </si>
  <si>
    <t>EHL</t>
  </si>
  <si>
    <t>BELLEVUE GOLD LIMITED FPO</t>
  </si>
  <si>
    <t>BGL</t>
  </si>
  <si>
    <t>FIRETRAIL AUST SMALL COMPANIES FUND - ACTIVE ETF</t>
  </si>
  <si>
    <t>FSML</t>
  </si>
  <si>
    <t>MACQUARIE CORE AUSTRALIAN EQUITY ACTIVE ETF</t>
  </si>
  <si>
    <t>MQAE</t>
  </si>
  <si>
    <t>NEUREN PHARMACEUTICALS LIMITED FPO</t>
  </si>
  <si>
    <t>NEU</t>
  </si>
  <si>
    <t>INVESTORS MUTUAL WS AUS SMALLER CO</t>
  </si>
  <si>
    <t>IML0001AU</t>
  </si>
  <si>
    <t>LIFE CYCLE CONCENTRATED GLOBAL SHR H HDG</t>
  </si>
  <si>
    <t>WHT5525AU</t>
  </si>
  <si>
    <t>SPDR S&amp;P/ASX 200 RESOURCES ETF</t>
  </si>
  <si>
    <t>INSULET ORD</t>
  </si>
  <si>
    <t>PODD.NSM</t>
  </si>
  <si>
    <t>PUBLIC SERVICE ENTERPRISE GROUP ORD</t>
  </si>
  <si>
    <t>PEG.NYS</t>
  </si>
  <si>
    <t>VANECK GLOBAL DEFENCE ETF</t>
  </si>
  <si>
    <t>DFND</t>
  </si>
  <si>
    <t>GARMIN ORD</t>
  </si>
  <si>
    <t>GRMN.NYS</t>
  </si>
  <si>
    <t>CNR.TOR</t>
  </si>
  <si>
    <t>DYNO NOBEL LIMITED. FPO</t>
  </si>
  <si>
    <t>DNL</t>
  </si>
  <si>
    <t>WISE CL A ORD</t>
  </si>
  <si>
    <t>WISE.LSE</t>
  </si>
  <si>
    <t>ULTA BEAUTY ORD</t>
  </si>
  <si>
    <t>ULTA.NSM</t>
  </si>
  <si>
    <t>NOVO NORDISK ADR REPSG 1 ORD</t>
  </si>
  <si>
    <t>NVO.NYS</t>
  </si>
  <si>
    <t>ANTIPODES GLOBAL VALUE ACTIVE ETF</t>
  </si>
  <si>
    <t>BETASHARES GLOBAL INCOME LEADERS ETF</t>
  </si>
  <si>
    <t>INCM</t>
  </si>
  <si>
    <t>MUNRO CLIMATE CHANGE LEADERS A</t>
  </si>
  <si>
    <t>GSF1423AU</t>
  </si>
  <si>
    <t>ISHARES GLOBAL BOND INDEX FUND S</t>
  </si>
  <si>
    <t>BLK4812AU</t>
  </si>
  <si>
    <t>CLEARWAY ENERGY CL C ORD</t>
  </si>
  <si>
    <t>CWEN.NYS</t>
  </si>
  <si>
    <t>MYSTATE LIMITED FPO</t>
  </si>
  <si>
    <t>MYS</t>
  </si>
  <si>
    <t>APPLOVIN CL A ORD</t>
  </si>
  <si>
    <t>APP.NSM</t>
  </si>
  <si>
    <t>SPDR S&amp;P/ASX 200 ESG ETF</t>
  </si>
  <si>
    <t>JPMORGAN US 100Q EQUITY PREMIUM INCOME ACTIVE ETF</t>
  </si>
  <si>
    <t>PLATINUM ASIA FUND COMPLEX ETF</t>
  </si>
  <si>
    <t>JACK HENRY AND ASSOCIATES ORD</t>
  </si>
  <si>
    <t>JKHY.NSM</t>
  </si>
  <si>
    <t>STRANDLINE RESOURCES LIMITED FPO - ADMINISTRATOR APPOINTED 24.02.2025</t>
  </si>
  <si>
    <t>CUSCAL LIMITED FPO</t>
  </si>
  <si>
    <t>CCL</t>
  </si>
  <si>
    <t>MYER HOLDINGS LIMITED FPO</t>
  </si>
  <si>
    <t>MYR</t>
  </si>
  <si>
    <t>ALCON ORD</t>
  </si>
  <si>
    <t>ALC.SWX</t>
  </si>
  <si>
    <t>WW GRAINGER ORD</t>
  </si>
  <si>
    <t>GWW.NYS</t>
  </si>
  <si>
    <t>CFS FC-MARTIN CURRIE AUSTRALIA EQ INCOME</t>
  </si>
  <si>
    <t>BETASHARES EUROPE CURRENCY HEDGED ETF</t>
  </si>
  <si>
    <t>HEUR</t>
  </si>
  <si>
    <t>T MOBILE US ORD</t>
  </si>
  <si>
    <t>TMUS.NSM</t>
  </si>
  <si>
    <t>CFS FC WS INV-CAPITAL GROUP NEW PERSP</t>
  </si>
  <si>
    <t>FISERV ORD</t>
  </si>
  <si>
    <t>FI.NYS</t>
  </si>
  <si>
    <t>MANHATTAN ASSOCIATES ORD</t>
  </si>
  <si>
    <t>MANH.NSM</t>
  </si>
  <si>
    <t>COOPER ORD</t>
  </si>
  <si>
    <t>COO.NSM</t>
  </si>
  <si>
    <t>KKR PRIVATE EQUITY (K-PRIME) (AUD) A</t>
  </si>
  <si>
    <t>CHN0548AU</t>
  </si>
  <si>
    <t>GENERATION DEVELOPMENT GROUP LIMITED FPO</t>
  </si>
  <si>
    <t>GDG</t>
  </si>
  <si>
    <t>VISTRA ENERGY ORD</t>
  </si>
  <si>
    <t>VST.NYS</t>
  </si>
  <si>
    <t>ECOLAB ORD</t>
  </si>
  <si>
    <t>ECL.NYS</t>
  </si>
  <si>
    <t>TEMPUS AI CL A ORD</t>
  </si>
  <si>
    <t>TEM.NSM</t>
  </si>
  <si>
    <t>UNITED PARCEL CL B ORD</t>
  </si>
  <si>
    <t>UPS.NYS</t>
  </si>
  <si>
    <t>KLA ORD</t>
  </si>
  <si>
    <t>KLAC.NSM</t>
  </si>
  <si>
    <t>CANADIAN PACIFIC KANSAS CITY ORD</t>
  </si>
  <si>
    <t>CP.TOR</t>
  </si>
  <si>
    <t>PACT GROUP HOLDINGS LTD FPO DELISTED FROM ASX 16.07.25</t>
  </si>
  <si>
    <t>NEXGEN ENERGY (CANADA) LTD CDI 1:1 FOREIGN EXEMPT TSX</t>
  </si>
  <si>
    <t>NXG</t>
  </si>
  <si>
    <t>ISXFEU</t>
  </si>
  <si>
    <t>DIGICO INFRASTRUCTURE REIT FULLY PAID ORDINARY/UNITS STAPLED SECURITIES</t>
  </si>
  <si>
    <t>DGT</t>
  </si>
  <si>
    <t>GLOBAL DATA CENTRE GROUP STAPLED SECURITIES - DELISTED FROM ASX 27/06/2025 - STALE PRICE APPLIED</t>
  </si>
  <si>
    <t>SPDR S&amp;P/ASX 200 LISTED PROPERTY ETF</t>
  </si>
  <si>
    <t>RESOLUTION CAP GLOBAL PROP SEC FUND - ACTIVE ETF</t>
  </si>
  <si>
    <t>SPDR DOW JONES GLOBAL REAL ESTATE ESG TILTED ETF</t>
  </si>
  <si>
    <t>CLEARBRIDGE GBL INFRAS VAL H A</t>
  </si>
  <si>
    <t>CHARTER HALL SOCIAL INFRASTRUCTURE REIT ORDINARY UNITS FULLY PAID</t>
  </si>
  <si>
    <t>CHARTER HALL RETAIL REIT ORDINARY UNITS FULLY PAID</t>
  </si>
  <si>
    <t>GLOBAL X PHYSICAL GOLD STRUCTURED</t>
  </si>
  <si>
    <t>BETASHARES AUS EQUITIES STRONG BEAR COMPLEX ETF</t>
  </si>
  <si>
    <t>BETASHARES GOLD BULLION CURRENCY HEDGED ETF</t>
  </si>
  <si>
    <t>GLOBAL X PHYSICAL SILVER STRUCTURED</t>
  </si>
  <si>
    <t>COOLABAH ACTIVE COMPOSITE BOND COMPLEX ETF</t>
  </si>
  <si>
    <t>JPMORGAN EQUITY PREMIUM INCOME ACTIVE ETF</t>
  </si>
  <si>
    <t>GLOBAL X AUSTRALIAN BANK CREDIT ETF</t>
  </si>
  <si>
    <t>BANK</t>
  </si>
  <si>
    <t>SOLARIS CORE AUSTRALIAN EQUITY RETAIL</t>
  </si>
  <si>
    <t>WHT0012AU</t>
  </si>
  <si>
    <t>BETASHARES AUS MAJOR BANK SUBORDINATED DEBT ETF</t>
  </si>
  <si>
    <t>BSUB</t>
  </si>
  <si>
    <t>MACQUARIE DYNAMIC BOND ACTIVE ETF</t>
  </si>
  <si>
    <t>MQDB</t>
  </si>
  <si>
    <t>VANECK GOLD BULLION ETF</t>
  </si>
  <si>
    <t>NUGG</t>
  </si>
  <si>
    <t>BETASHARES AUSTRALIAN EQUITIES BEAR COMPLEX ETF</t>
  </si>
  <si>
    <t>MAGELLAN FINANCIAL GROUP LIMITED OPTION EXPIRING 16-APR-2027</t>
  </si>
  <si>
    <t>MFGO</t>
  </si>
  <si>
    <t>PARADIGM BIOPHARMACEUTICALS LIMITED.. OPTION EXPIRING 11-FEB-2026</t>
  </si>
  <si>
    <t>PAROA</t>
  </si>
  <si>
    <t>DUXTON WATER LIMITED OPTION EXPIRING 10-MAY-2026</t>
  </si>
  <si>
    <t>D2OOA</t>
  </si>
  <si>
    <t>CHA</t>
  </si>
  <si>
    <t>NSM</t>
  </si>
  <si>
    <t>NYS</t>
  </si>
  <si>
    <t>HKG</t>
  </si>
  <si>
    <t>TYO</t>
  </si>
  <si>
    <t>PSE</t>
  </si>
  <si>
    <t>GER</t>
  </si>
  <si>
    <t>SWX</t>
  </si>
  <si>
    <t>AEX</t>
  </si>
  <si>
    <t>OSL</t>
  </si>
  <si>
    <t>CPH</t>
  </si>
  <si>
    <t>LSE</t>
  </si>
  <si>
    <t>MIL</t>
  </si>
  <si>
    <t>HEX</t>
  </si>
  <si>
    <t>PKC</t>
  </si>
  <si>
    <t>MCE</t>
  </si>
  <si>
    <t>FRA</t>
  </si>
  <si>
    <t>TOR</t>
  </si>
  <si>
    <t>SES</t>
  </si>
  <si>
    <t>LIS</t>
  </si>
  <si>
    <t>ATH</t>
  </si>
  <si>
    <t>BAT</t>
  </si>
  <si>
    <t>ISE</t>
  </si>
  <si>
    <t>NZC</t>
  </si>
  <si>
    <t>BRU</t>
  </si>
  <si>
    <t>UNL</t>
  </si>
  <si>
    <t>NSQ</t>
  </si>
  <si>
    <t>Security Identifier (or APIR for Managed Funds) if applicable</t>
  </si>
  <si>
    <t>If you are invested in the First Guardian Master Fund, further information is available at: https://diversa.com.au/first-guardian-information/</t>
  </si>
  <si>
    <t xml:space="preserve">Portfolio Holdings Disclosure (PHD) is a legislative requirement for superannuation funds to disclose the portfolio holdings of each investment option they offer. The purpose of this disclosure is to provide greater transparency to members, advisers and other industry participants.​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</si>
</sst>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quot;$&quot;#,##0"/>
    <numFmt numFmtId="166" formatCode="_-* #,##0_-;\-* #,##0_-;_-* &quot;-&quot;??_-;_-@_-"/>
    <numFmt numFmtId="167" formatCode="&quot;$&quot;#,##0.00"/>
  </numFmts>
  <fonts count="21" x14ac:knownFonts="1">
    <font>
      <sz val="11"/>
      <color theme="1"/>
      <name val="Calibri"/>
      <family val="2"/>
      <scheme val="minor"/>
    </font>
    <font>
      <sz val="11"/>
      <color theme="1"/>
      <name val="Calibri"/>
      <family val="2"/>
      <scheme val="minor"/>
    </font>
    <font>
      <b/>
      <sz val="11"/>
      <color theme="1"/>
      <name val="Times New Roman"/>
      <family val="1"/>
    </font>
    <font>
      <sz val="10"/>
      <color rgb="FF000000"/>
      <name val="Times New Roman"/>
      <family val="1"/>
    </font>
    <font>
      <b/>
      <sz val="12"/>
      <color rgb="FF000000"/>
      <name val="Times New Roman"/>
      <family val="1"/>
    </font>
    <font>
      <b/>
      <sz val="10"/>
      <color rgb="FF000000"/>
      <name val="Times New Roman"/>
      <family val="1"/>
    </font>
    <font>
      <b/>
      <sz val="8"/>
      <color rgb="FF000000"/>
      <name val="Times New Roman"/>
      <family val="1"/>
    </font>
    <font>
      <sz val="10"/>
      <color rgb="FFC00000"/>
      <name val="Times New Roman"/>
      <family val="1"/>
    </font>
    <font>
      <sz val="8"/>
      <color rgb="FF000000"/>
      <name val="Times New Roman"/>
      <family val="1"/>
    </font>
    <font>
      <sz val="12"/>
      <color rgb="FF000000"/>
      <name val="Calibri"/>
      <family val="2"/>
    </font>
    <font>
      <b/>
      <sz val="9"/>
      <color rgb="FF800080"/>
      <name val="Times New Roman"/>
      <family val="1"/>
    </font>
    <font>
      <b/>
      <sz val="8"/>
      <color rgb="FF800080"/>
      <name val="Times New Roman"/>
      <family val="1"/>
    </font>
    <font>
      <b/>
      <sz val="10"/>
      <color rgb="FF800080"/>
      <name val="Times New Roman"/>
      <family val="1"/>
    </font>
    <font>
      <sz val="9"/>
      <color rgb="FF000000"/>
      <name val="Times New Roman"/>
      <family val="1"/>
    </font>
    <font>
      <sz val="10"/>
      <color theme="1"/>
      <name val="Times New Roman"/>
      <family val="1"/>
    </font>
    <font>
      <sz val="8"/>
      <color theme="1"/>
      <name val="Calibri"/>
      <family val="2"/>
      <scheme val="minor"/>
    </font>
    <font>
      <sz val="8"/>
      <color theme="1"/>
      <name val="Times New Roman"/>
      <family val="1"/>
    </font>
    <font>
      <sz val="12"/>
      <name val="Calibri Light"/>
      <family val="2"/>
    </font>
    <font>
      <sz val="12"/>
      <name val="Times New Roman"/>
      <family val="1"/>
    </font>
    <font>
      <sz val="10"/>
      <color rgb="FF58595B"/>
      <name val="Calibri Light"/>
      <family val="2"/>
    </font>
    <font>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8BEE9"/>
        <bgColor indexed="64"/>
      </patternFill>
    </fill>
  </fills>
  <borders count="33">
    <border>
      <left/>
      <right/>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style="thick">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ck">
        <color indexed="64"/>
      </top>
      <bottom style="thick">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vertical="top"/>
    </xf>
    <xf numFmtId="0" fontId="4" fillId="0" borderId="0" xfId="0" applyFont="1" applyAlignment="1">
      <alignment horizontal="left" vertical="center" indent="6"/>
    </xf>
    <xf numFmtId="0" fontId="3" fillId="0" borderId="0" xfId="0" applyFont="1" applyAlignment="1">
      <alignment horizontal="lef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7" fillId="0" borderId="0" xfId="0" applyFont="1" applyAlignment="1">
      <alignment horizontal="left" vertical="top"/>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5" fontId="8" fillId="0" borderId="10" xfId="1" applyNumberFormat="1" applyFont="1" applyFill="1" applyBorder="1" applyAlignment="1">
      <alignment horizontal="right" vertical="center" wrapText="1"/>
    </xf>
    <xf numFmtId="10" fontId="8" fillId="0" borderId="0" xfId="3" applyNumberFormat="1" applyFont="1" applyFill="1" applyBorder="1" applyAlignment="1">
      <alignment horizontal="center" vertical="center" wrapText="1"/>
    </xf>
    <xf numFmtId="165" fontId="6" fillId="0" borderId="3" xfId="0" applyNumberFormat="1" applyFont="1" applyBorder="1" applyAlignment="1">
      <alignment horizontal="right" vertical="center" wrapText="1"/>
    </xf>
    <xf numFmtId="10" fontId="6" fillId="0" borderId="1" xfId="0" applyNumberFormat="1" applyFont="1" applyBorder="1" applyAlignment="1">
      <alignment horizontal="center" vertical="center" wrapText="1"/>
    </xf>
    <xf numFmtId="165" fontId="6" fillId="0" borderId="1" xfId="0" applyNumberFormat="1" applyFont="1" applyBorder="1" applyAlignment="1">
      <alignment horizontal="right" vertical="center" wrapText="1"/>
    </xf>
    <xf numFmtId="0" fontId="6" fillId="0" borderId="0" xfId="0" applyFont="1" applyAlignment="1">
      <alignment vertical="center" wrapText="1"/>
    </xf>
    <xf numFmtId="0" fontId="6" fillId="0" borderId="9" xfId="0" applyFont="1" applyBorder="1" applyAlignment="1">
      <alignment vertical="center" wrapText="1"/>
    </xf>
    <xf numFmtId="165" fontId="8" fillId="0" borderId="10" xfId="0" applyNumberFormat="1" applyFont="1" applyBorder="1" applyAlignment="1">
      <alignment vertical="center" wrapText="1"/>
    </xf>
    <xf numFmtId="0" fontId="8" fillId="0" borderId="11" xfId="0" applyFont="1" applyBorder="1" applyAlignment="1">
      <alignment vertical="center" wrapText="1"/>
    </xf>
    <xf numFmtId="166" fontId="6" fillId="0" borderId="2" xfId="0" applyNumberFormat="1" applyFont="1" applyBorder="1" applyAlignment="1">
      <alignment vertical="center" wrapText="1"/>
    </xf>
    <xf numFmtId="166" fontId="6" fillId="0" borderId="1" xfId="0" applyNumberFormat="1" applyFont="1" applyBorder="1" applyAlignment="1">
      <alignment vertical="center" wrapText="1"/>
    </xf>
    <xf numFmtId="165" fontId="6" fillId="0" borderId="1" xfId="0" applyNumberFormat="1" applyFont="1" applyBorder="1" applyAlignment="1">
      <alignment vertical="center" wrapText="1"/>
    </xf>
    <xf numFmtId="165" fontId="6" fillId="0" borderId="10" xfId="0" applyNumberFormat="1" applyFont="1" applyBorder="1" applyAlignment="1">
      <alignment vertical="center" wrapText="1"/>
    </xf>
    <xf numFmtId="167" fontId="8" fillId="0" borderId="15" xfId="1" applyNumberFormat="1" applyFont="1" applyFill="1" applyBorder="1" applyAlignment="1">
      <alignment horizontal="right" vertical="center" wrapText="1"/>
    </xf>
    <xf numFmtId="10" fontId="8" fillId="0" borderId="16" xfId="3" applyNumberFormat="1" applyFont="1" applyFill="1" applyBorder="1" applyAlignment="1">
      <alignment horizontal="center" vertical="center" wrapText="1"/>
    </xf>
    <xf numFmtId="167" fontId="8" fillId="0" borderId="13" xfId="1" applyNumberFormat="1" applyFont="1" applyFill="1" applyBorder="1" applyAlignment="1">
      <alignment horizontal="right" vertical="center" wrapText="1"/>
    </xf>
    <xf numFmtId="0" fontId="6" fillId="0" borderId="18" xfId="0" applyFont="1" applyBorder="1" applyAlignment="1">
      <alignment vertical="center" wrapText="1"/>
    </xf>
    <xf numFmtId="165" fontId="8" fillId="0" borderId="0" xfId="1" applyNumberFormat="1" applyFont="1" applyFill="1" applyBorder="1" applyAlignment="1">
      <alignment horizontal="center" vertical="center" wrapText="1"/>
    </xf>
    <xf numFmtId="10" fontId="8" fillId="0" borderId="19" xfId="3" applyNumberFormat="1" applyFont="1" applyFill="1" applyBorder="1" applyAlignment="1">
      <alignment horizontal="center" vertical="center" wrapText="1"/>
    </xf>
    <xf numFmtId="0" fontId="8" fillId="0" borderId="0" xfId="0" applyFont="1" applyAlignment="1">
      <alignment horizontal="left" vertical="top" wrapText="1"/>
    </xf>
    <xf numFmtId="0" fontId="6" fillId="0" borderId="21" xfId="0" applyFont="1" applyBorder="1" applyAlignment="1">
      <alignment horizontal="left" vertical="center" wrapText="1"/>
    </xf>
    <xf numFmtId="0" fontId="6" fillId="0" borderId="19" xfId="0" applyFont="1" applyBorder="1" applyAlignment="1">
      <alignment horizontal="left" vertical="center" wrapText="1"/>
    </xf>
    <xf numFmtId="166" fontId="6" fillId="0" borderId="19" xfId="2" applyNumberFormat="1" applyFont="1" applyFill="1" applyBorder="1" applyAlignment="1">
      <alignment horizontal="left" vertical="top" wrapText="1"/>
    </xf>
    <xf numFmtId="10" fontId="6" fillId="0" borderId="19" xfId="0" applyNumberFormat="1" applyFont="1" applyBorder="1" applyAlignment="1">
      <alignment horizontal="center" vertical="center" wrapText="1"/>
    </xf>
    <xf numFmtId="10" fontId="6" fillId="0" borderId="1" xfId="3" applyNumberFormat="1" applyFont="1" applyFill="1" applyBorder="1" applyAlignment="1">
      <alignment horizontal="center" vertical="center" wrapText="1"/>
    </xf>
    <xf numFmtId="0" fontId="8" fillId="0" borderId="0" xfId="0" applyFont="1" applyAlignment="1">
      <alignment horizontal="left" vertical="center" wrapText="1"/>
    </xf>
    <xf numFmtId="166" fontId="8" fillId="0" borderId="0" xfId="2" applyNumberFormat="1" applyFont="1" applyFill="1" applyBorder="1" applyAlignment="1">
      <alignment horizontal="left" vertical="center" wrapText="1"/>
    </xf>
    <xf numFmtId="166" fontId="6" fillId="0" borderId="19" xfId="0" applyNumberFormat="1" applyFont="1" applyBorder="1" applyAlignment="1">
      <alignment horizontal="left" vertical="center" wrapText="1"/>
    </xf>
    <xf numFmtId="165" fontId="6" fillId="0" borderId="21"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165" fontId="6" fillId="0" borderId="0" xfId="0" applyNumberFormat="1" applyFont="1" applyAlignment="1">
      <alignment horizontal="center" vertical="center" wrapText="1"/>
    </xf>
    <xf numFmtId="0" fontId="5" fillId="0" borderId="21"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6" fillId="2" borderId="14" xfId="0" applyFont="1" applyFill="1" applyBorder="1" applyAlignment="1">
      <alignment vertical="center" wrapText="1"/>
    </xf>
    <xf numFmtId="0" fontId="6" fillId="2" borderId="11" xfId="0" applyFont="1" applyFill="1" applyBorder="1" applyAlignment="1">
      <alignment horizontal="left" vertical="center" wrapText="1"/>
    </xf>
    <xf numFmtId="0" fontId="8" fillId="2" borderId="5" xfId="0" applyFont="1" applyFill="1" applyBorder="1" applyAlignment="1">
      <alignment horizontal="left" vertical="center" wrapText="1"/>
    </xf>
    <xf numFmtId="164" fontId="6" fillId="2" borderId="11" xfId="1" applyNumberFormat="1" applyFont="1" applyFill="1" applyBorder="1" applyAlignment="1">
      <alignment horizontal="right" vertical="center" wrapText="1"/>
    </xf>
    <xf numFmtId="10" fontId="6" fillId="0" borderId="11" xfId="3" applyNumberFormat="1" applyFont="1" applyFill="1" applyBorder="1" applyAlignment="1">
      <alignment horizontal="right" vertical="center" wrapText="1"/>
    </xf>
    <xf numFmtId="0" fontId="6" fillId="2" borderId="0" xfId="0" applyFont="1" applyFill="1" applyAlignment="1">
      <alignment horizontal="left" vertical="center" wrapText="1"/>
    </xf>
    <xf numFmtId="0" fontId="8" fillId="2" borderId="0" xfId="0" applyFont="1" applyFill="1" applyAlignment="1">
      <alignment horizontal="right" vertical="center" wrapText="1"/>
    </xf>
    <xf numFmtId="9" fontId="8" fillId="2" borderId="5" xfId="3" applyFont="1" applyFill="1" applyBorder="1" applyAlignment="1">
      <alignment horizontal="left" vertical="center" wrapText="1"/>
    </xf>
    <xf numFmtId="9" fontId="8" fillId="0" borderId="5" xfId="3" applyFont="1" applyFill="1" applyBorder="1" applyAlignment="1">
      <alignment horizontal="left" vertical="center" wrapText="1"/>
    </xf>
    <xf numFmtId="9" fontId="8" fillId="2" borderId="11" xfId="3" applyFont="1" applyFill="1" applyBorder="1" applyAlignment="1">
      <alignment horizontal="left" vertical="center" wrapText="1"/>
    </xf>
    <xf numFmtId="9" fontId="8" fillId="2" borderId="11" xfId="0" applyNumberFormat="1" applyFont="1" applyFill="1" applyBorder="1" applyAlignment="1">
      <alignment horizontal="left" vertical="center" wrapText="1"/>
    </xf>
    <xf numFmtId="0" fontId="8" fillId="2" borderId="0" xfId="0" applyFont="1" applyFill="1" applyAlignment="1">
      <alignment horizontal="left" vertical="center" wrapText="1"/>
    </xf>
    <xf numFmtId="0" fontId="6" fillId="2" borderId="1" xfId="0" applyFont="1" applyFill="1" applyBorder="1" applyAlignment="1">
      <alignment vertical="center" wrapText="1"/>
    </xf>
    <xf numFmtId="0" fontId="8" fillId="2" borderId="11" xfId="0" applyFont="1" applyFill="1" applyBorder="1" applyAlignment="1">
      <alignment horizontal="left" vertical="center" wrapText="1"/>
    </xf>
    <xf numFmtId="0" fontId="9" fillId="0" borderId="0" xfId="0" applyFont="1" applyAlignment="1">
      <alignment horizontal="left" vertical="center"/>
    </xf>
    <xf numFmtId="0" fontId="10" fillId="3" borderId="4" xfId="0" applyFont="1" applyFill="1" applyBorder="1" applyAlignment="1">
      <alignment vertical="center" wrapText="1"/>
    </xf>
    <xf numFmtId="0" fontId="11" fillId="3" borderId="4" xfId="0" applyFont="1" applyFill="1" applyBorder="1" applyAlignment="1">
      <alignment vertical="center" wrapText="1"/>
    </xf>
    <xf numFmtId="0" fontId="11" fillId="3" borderId="4" xfId="0" applyFont="1" applyFill="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165" fontId="8" fillId="0" borderId="0" xfId="1" applyNumberFormat="1" applyFont="1" applyFill="1" applyBorder="1" applyAlignment="1">
      <alignment horizontal="right" vertical="center" wrapText="1"/>
    </xf>
    <xf numFmtId="165" fontId="8" fillId="0" borderId="0" xfId="0" applyNumberFormat="1" applyFont="1" applyAlignment="1">
      <alignment vertical="center" wrapText="1"/>
    </xf>
    <xf numFmtId="165" fontId="6" fillId="0" borderId="0" xfId="0" applyNumberFormat="1" applyFont="1" applyAlignment="1">
      <alignment vertical="center" wrapText="1"/>
    </xf>
    <xf numFmtId="167" fontId="8" fillId="0" borderId="16" xfId="1" applyNumberFormat="1" applyFont="1" applyFill="1" applyBorder="1" applyAlignment="1">
      <alignment horizontal="right" vertical="center" wrapText="1"/>
    </xf>
    <xf numFmtId="167" fontId="8" fillId="0" borderId="11" xfId="1" applyNumberFormat="1" applyFont="1" applyFill="1" applyBorder="1" applyAlignment="1">
      <alignment horizontal="right" vertical="center" wrapText="1"/>
    </xf>
    <xf numFmtId="165" fontId="8" fillId="0" borderId="0" xfId="1" applyNumberFormat="1" applyFont="1" applyFill="1" applyBorder="1" applyAlignment="1">
      <alignment horizontal="right" vertical="top" wrapText="1"/>
    </xf>
    <xf numFmtId="165" fontId="6" fillId="0" borderId="19" xfId="0" applyNumberFormat="1" applyFont="1" applyBorder="1" applyAlignment="1">
      <alignment horizontal="right" vertical="center" wrapText="1"/>
    </xf>
    <xf numFmtId="167" fontId="6" fillId="0" borderId="11" xfId="1" applyNumberFormat="1" applyFont="1" applyFill="1" applyBorder="1" applyAlignment="1">
      <alignment horizontal="right" vertical="center" wrapText="1"/>
    </xf>
    <xf numFmtId="165" fontId="6" fillId="0" borderId="19" xfId="0" applyNumberFormat="1" applyFont="1" applyBorder="1" applyAlignment="1">
      <alignment horizontal="center" vertical="center" wrapText="1"/>
    </xf>
    <xf numFmtId="167" fontId="8" fillId="0" borderId="19" xfId="1" applyNumberFormat="1" applyFont="1" applyFill="1" applyBorder="1" applyAlignment="1">
      <alignment horizontal="right" vertical="center" wrapText="1"/>
    </xf>
    <xf numFmtId="165" fontId="5" fillId="0" borderId="19" xfId="1" applyNumberFormat="1" applyFont="1" applyFill="1" applyBorder="1" applyAlignment="1">
      <alignment horizontal="center" vertical="center" wrapText="1"/>
    </xf>
    <xf numFmtId="0" fontId="5" fillId="0" borderId="1" xfId="0" applyFont="1" applyBorder="1" applyAlignment="1">
      <alignment vertical="center"/>
    </xf>
    <xf numFmtId="44" fontId="6" fillId="2" borderId="11" xfId="1" applyFont="1" applyFill="1" applyBorder="1" applyAlignment="1">
      <alignment horizontal="right" vertical="center" wrapText="1"/>
    </xf>
    <xf numFmtId="44" fontId="8" fillId="2" borderId="14" xfId="1" applyFont="1" applyFill="1" applyBorder="1" applyAlignment="1">
      <alignment vertical="center" wrapText="1"/>
    </xf>
    <xf numFmtId="44" fontId="8" fillId="2" borderId="19" xfId="1" applyFont="1" applyFill="1" applyBorder="1" applyAlignment="1">
      <alignment vertical="center" wrapText="1"/>
    </xf>
    <xf numFmtId="0" fontId="13"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0" xfId="0" applyAlignment="1">
      <alignment horizontal="left" vertical="top"/>
    </xf>
    <xf numFmtId="0" fontId="14" fillId="0" borderId="0" xfId="0" applyFont="1"/>
    <xf numFmtId="0" fontId="8" fillId="0" borderId="8" xfId="0" applyFont="1" applyBorder="1" applyAlignment="1">
      <alignment vertical="center" wrapText="1"/>
    </xf>
    <xf numFmtId="0" fontId="8" fillId="0" borderId="9" xfId="0" applyFont="1" applyBorder="1" applyAlignment="1">
      <alignment vertical="center" wrapText="1"/>
    </xf>
    <xf numFmtId="9" fontId="8" fillId="2" borderId="14" xfId="3" applyFont="1" applyFill="1" applyBorder="1" applyAlignment="1">
      <alignment vertical="center" wrapText="1"/>
    </xf>
    <xf numFmtId="9" fontId="8" fillId="2" borderId="19" xfId="3" applyFont="1" applyFill="1" applyBorder="1" applyAlignment="1">
      <alignment vertical="center" wrapText="1"/>
    </xf>
    <xf numFmtId="165" fontId="8" fillId="0" borderId="0" xfId="0" applyNumberFormat="1" applyFont="1" applyAlignment="1">
      <alignment horizontal="right" vertical="center" wrapText="1"/>
    </xf>
    <xf numFmtId="166" fontId="8" fillId="0" borderId="10" xfId="2" applyNumberFormat="1" applyFont="1" applyBorder="1" applyAlignment="1">
      <alignment horizontal="right" vertical="center" wrapText="1"/>
    </xf>
    <xf numFmtId="166" fontId="6" fillId="0" borderId="1" xfId="2" applyNumberFormat="1" applyFont="1" applyBorder="1" applyAlignment="1">
      <alignment vertical="center" wrapText="1"/>
    </xf>
    <xf numFmtId="0" fontId="15" fillId="0" borderId="0" xfId="0" applyFont="1" applyAlignment="1">
      <alignment horizontal="left" vertical="top"/>
    </xf>
    <xf numFmtId="0" fontId="8" fillId="0" borderId="0" xfId="0" applyFont="1" applyAlignment="1">
      <alignment vertical="center"/>
    </xf>
    <xf numFmtId="0" fontId="16" fillId="0" borderId="0" xfId="0" applyFont="1" applyAlignment="1">
      <alignment horizontal="left" vertical="top"/>
    </xf>
    <xf numFmtId="0" fontId="8" fillId="0" borderId="0" xfId="0" applyFont="1" applyAlignment="1">
      <alignment horizontal="center" vertical="top" wrapText="1"/>
    </xf>
    <xf numFmtId="166" fontId="8" fillId="0" borderId="0" xfId="2" applyNumberFormat="1" applyFont="1" applyFill="1" applyBorder="1" applyAlignment="1">
      <alignment horizontal="center" vertical="top" wrapText="1"/>
    </xf>
    <xf numFmtId="166" fontId="8" fillId="0" borderId="10" xfId="2" applyNumberFormat="1" applyFont="1" applyFill="1" applyBorder="1" applyAlignment="1">
      <alignment horizontal="right" vertical="top" wrapText="1"/>
    </xf>
    <xf numFmtId="166" fontId="6" fillId="0" borderId="21" xfId="2" applyNumberFormat="1" applyFont="1" applyBorder="1" applyAlignment="1">
      <alignment horizontal="right" vertical="center" wrapText="1"/>
    </xf>
    <xf numFmtId="10" fontId="6" fillId="0" borderId="1" xfId="3" applyNumberFormat="1" applyFont="1" applyBorder="1" applyAlignment="1">
      <alignment horizontal="center" vertical="center" wrapText="1"/>
    </xf>
    <xf numFmtId="166" fontId="5" fillId="0" borderId="21" xfId="2" applyNumberFormat="1" applyFont="1" applyFill="1" applyBorder="1" applyAlignment="1">
      <alignment horizontal="center" vertical="center" wrapText="1"/>
    </xf>
    <xf numFmtId="0" fontId="8" fillId="0" borderId="9" xfId="0" applyFont="1" applyBorder="1" applyAlignment="1">
      <alignment horizontal="center" vertical="center" wrapText="1"/>
    </xf>
    <xf numFmtId="166" fontId="8" fillId="0" borderId="10" xfId="2" applyNumberFormat="1" applyFont="1" applyFill="1" applyBorder="1" applyAlignment="1">
      <alignment horizontal="right" vertical="center" wrapText="1"/>
    </xf>
    <xf numFmtId="166" fontId="6" fillId="0" borderId="3" xfId="2" applyNumberFormat="1" applyFont="1" applyBorder="1" applyAlignment="1">
      <alignment horizontal="right" vertical="center" wrapText="1"/>
    </xf>
    <xf numFmtId="2" fontId="6" fillId="0" borderId="13" xfId="2" applyNumberFormat="1" applyFont="1" applyFill="1" applyBorder="1" applyAlignment="1">
      <alignment horizontal="right" vertical="center" wrapText="1"/>
    </xf>
    <xf numFmtId="0" fontId="11" fillId="3" borderId="18" xfId="0" applyFont="1" applyFill="1" applyBorder="1" applyAlignment="1">
      <alignment horizontal="left" vertical="center" wrapText="1"/>
    </xf>
    <xf numFmtId="2" fontId="8" fillId="0" borderId="13" xfId="2" applyNumberFormat="1" applyFont="1" applyFill="1" applyBorder="1" applyAlignment="1">
      <alignment horizontal="right" vertical="center" wrapText="1"/>
    </xf>
    <xf numFmtId="10" fontId="8" fillId="0" borderId="11" xfId="3" applyNumberFormat="1" applyFont="1" applyFill="1" applyBorder="1" applyAlignment="1">
      <alignment horizontal="center" vertical="center" wrapText="1"/>
    </xf>
    <xf numFmtId="0" fontId="8" fillId="0" borderId="12" xfId="0"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2" fontId="8" fillId="0" borderId="21" xfId="2" applyNumberFormat="1" applyFont="1" applyFill="1" applyBorder="1" applyAlignment="1">
      <alignment horizontal="right" vertical="center" wrapText="1"/>
    </xf>
    <xf numFmtId="166" fontId="6" fillId="0" borderId="17" xfId="0" applyNumberFormat="1" applyFont="1" applyBorder="1" applyAlignment="1">
      <alignment horizontal="left" vertical="center" wrapText="1"/>
    </xf>
    <xf numFmtId="10" fontId="6" fillId="0" borderId="16" xfId="3" applyNumberFormat="1" applyFont="1" applyFill="1" applyBorder="1" applyAlignment="1">
      <alignment horizontal="center" vertical="center" wrapText="1"/>
    </xf>
    <xf numFmtId="2" fontId="6" fillId="0" borderId="15" xfId="2" applyNumberFormat="1" applyFont="1" applyFill="1" applyBorder="1" applyAlignment="1">
      <alignment horizontal="right" vertical="center" wrapText="1"/>
    </xf>
    <xf numFmtId="167" fontId="6" fillId="0" borderId="16" xfId="1" applyNumberFormat="1" applyFont="1" applyFill="1" applyBorder="1" applyAlignment="1">
      <alignment horizontal="right" vertical="center" wrapText="1"/>
    </xf>
    <xf numFmtId="0" fontId="6" fillId="0" borderId="0" xfId="0" applyFont="1" applyAlignment="1">
      <alignment vertical="center"/>
    </xf>
    <xf numFmtId="0" fontId="6" fillId="0" borderId="9" xfId="0" applyFont="1" applyBorder="1" applyAlignment="1">
      <alignment vertical="center"/>
    </xf>
    <xf numFmtId="165" fontId="8" fillId="0" borderId="10" xfId="0" applyNumberFormat="1" applyFont="1" applyBorder="1" applyAlignment="1">
      <alignment vertical="center"/>
    </xf>
    <xf numFmtId="165" fontId="8" fillId="0" borderId="0" xfId="0" applyNumberFormat="1" applyFont="1" applyAlignment="1">
      <alignment vertical="center"/>
    </xf>
    <xf numFmtId="165" fontId="6" fillId="0" borderId="20" xfId="0" applyNumberFormat="1" applyFont="1" applyBorder="1" applyAlignment="1">
      <alignment horizontal="center"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166" fontId="6" fillId="0" borderId="28" xfId="2" applyNumberFormat="1" applyFont="1" applyBorder="1" applyAlignment="1">
      <alignment horizontal="right" vertical="center" wrapText="1"/>
    </xf>
    <xf numFmtId="10" fontId="6" fillId="0" borderId="28" xfId="3" applyNumberFormat="1" applyFont="1" applyBorder="1" applyAlignment="1">
      <alignment horizontal="right" vertical="center" wrapText="1"/>
    </xf>
    <xf numFmtId="166" fontId="6" fillId="0" borderId="1" xfId="2" applyNumberFormat="1" applyFont="1" applyBorder="1" applyAlignment="1">
      <alignment horizontal="right" vertical="center" wrapText="1"/>
    </xf>
    <xf numFmtId="10" fontId="6" fillId="0" borderId="1" xfId="3" applyNumberFormat="1" applyFont="1" applyBorder="1" applyAlignment="1">
      <alignment horizontal="right" vertical="center" wrapText="1"/>
    </xf>
    <xf numFmtId="167" fontId="6" fillId="0" borderId="1" xfId="2" applyNumberFormat="1" applyFont="1" applyBorder="1" applyAlignment="1">
      <alignment horizontal="right" vertical="center" wrapText="1"/>
    </xf>
    <xf numFmtId="167" fontId="6" fillId="0" borderId="28" xfId="2" applyNumberFormat="1" applyFont="1" applyBorder="1" applyAlignment="1">
      <alignment horizontal="right" vertical="center" wrapText="1"/>
    </xf>
    <xf numFmtId="166" fontId="6" fillId="0" borderId="19" xfId="2" applyNumberFormat="1" applyFont="1" applyBorder="1" applyAlignment="1">
      <alignment horizontal="right" vertical="center" wrapText="1"/>
    </xf>
    <xf numFmtId="0" fontId="4" fillId="0" borderId="0" xfId="0" applyFont="1" applyAlignment="1">
      <alignment horizontal="left" vertical="top"/>
    </xf>
    <xf numFmtId="0" fontId="17" fillId="0" borderId="0" xfId="0" applyFont="1" applyAlignment="1">
      <alignment horizontal="left" vertical="center"/>
    </xf>
    <xf numFmtId="0" fontId="18" fillId="0" borderId="0" xfId="0" applyFont="1" applyAlignment="1">
      <alignment horizontal="left" vertical="top"/>
    </xf>
    <xf numFmtId="0" fontId="19" fillId="0" borderId="0" xfId="0" applyFont="1" applyAlignment="1">
      <alignment horizontal="left" vertical="center"/>
    </xf>
    <xf numFmtId="9" fontId="5" fillId="0" borderId="19" xfId="3" applyFont="1" applyFill="1" applyBorder="1" applyAlignment="1">
      <alignment horizontal="center" vertical="center" wrapText="1"/>
    </xf>
    <xf numFmtId="15" fontId="20" fillId="0" borderId="0" xfId="0" applyNumberFormat="1" applyFont="1" applyAlignment="1">
      <alignment horizontal="left" vertical="top"/>
    </xf>
    <xf numFmtId="0" fontId="8" fillId="0" borderId="0" xfId="0" applyFont="1" applyAlignment="1">
      <alignment horizontal="left" vertical="center"/>
    </xf>
    <xf numFmtId="0" fontId="8" fillId="0" borderId="0" xfId="0" applyFont="1" applyAlignment="1">
      <alignment horizontal="left" vertical="top"/>
    </xf>
    <xf numFmtId="0" fontId="8" fillId="0" borderId="7" xfId="0" applyFont="1" applyBorder="1" applyAlignment="1">
      <alignment horizontal="left" vertical="center" wrapText="1"/>
    </xf>
    <xf numFmtId="0" fontId="8" fillId="0" borderId="7" xfId="0" applyFont="1" applyBorder="1" applyAlignment="1">
      <alignment horizontal="left" vertical="center"/>
    </xf>
    <xf numFmtId="0" fontId="8" fillId="0" borderId="7"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 xfId="0" applyFont="1" applyBorder="1" applyAlignment="1">
      <alignment horizontal="center" vertical="center" wrapText="1"/>
    </xf>
  </cellXfs>
  <cellStyles count="4">
    <cellStyle name="Comma" xfId="2" builtinId="3"/>
    <cellStyle name="Currency" xfId="1" builtinId="4"/>
    <cellStyle name="Normal" xfId="0" builtinId="0"/>
    <cellStyle name="Percent" xfId="3" builtinId="5"/>
  </cellStyles>
  <dxfs count="1">
    <dxf>
      <fill>
        <patternFill patternType="solid">
          <fgColor rgb="FFFFFF00"/>
          <bgColor rgb="FF000000"/>
        </patternFill>
      </fill>
    </dxf>
  </dxfs>
  <tableStyles count="0" defaultTableStyle="TableStyleMedium2" defaultPivotStyle="PivotStyleLight16"/>
  <colors>
    <mruColors>
      <color rgb="FF800080"/>
      <color rgb="FFF8B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lation.gov.au/Details/F2021L01531/Explanatory%20Statement/Tex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zoomScale="90" zoomScaleNormal="90" workbookViewId="0">
      <selection activeCell="A3" sqref="A3"/>
    </sheetView>
  </sheetViews>
  <sheetFormatPr defaultColWidth="7.5703125" defaultRowHeight="15" x14ac:dyDescent="0.25"/>
  <cols>
    <col min="1" max="1" width="255.7109375" style="89" bestFit="1" customWidth="1"/>
    <col min="2" max="16384" width="7.5703125" style="89"/>
  </cols>
  <sheetData>
    <row r="1" spans="1:1" ht="15.75" x14ac:dyDescent="0.25">
      <c r="A1" s="137" t="s">
        <v>392</v>
      </c>
    </row>
    <row r="3" spans="1:1" s="139" customFormat="1" ht="15.75" x14ac:dyDescent="0.25">
      <c r="A3" s="138" t="s">
        <v>3299</v>
      </c>
    </row>
    <row r="4" spans="1:1" s="139" customFormat="1" ht="15.75" x14ac:dyDescent="0.25">
      <c r="A4" s="138" t="s">
        <v>393</v>
      </c>
    </row>
    <row r="5" spans="1:1" s="139" customFormat="1" ht="15.75" x14ac:dyDescent="0.25">
      <c r="A5" s="138" t="s">
        <v>394</v>
      </c>
    </row>
    <row r="6" spans="1:1" s="139" customFormat="1" ht="15.75" x14ac:dyDescent="0.25">
      <c r="A6" s="138" t="s">
        <v>3298</v>
      </c>
    </row>
    <row r="7" spans="1:1" s="139" customFormat="1" ht="15.75" x14ac:dyDescent="0.25">
      <c r="A7" s="138" t="s">
        <v>395</v>
      </c>
    </row>
    <row r="8" spans="1:1" x14ac:dyDescent="0.25">
      <c r="A8" s="140"/>
    </row>
  </sheetData>
  <hyperlinks>
    <hyperlink ref="A3" r:id="rId1" display="https://www.legislation.gov.au/Details/F2021L01531/Explanatory Statement/Tex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80"/>
  <sheetViews>
    <sheetView tabSelected="1" zoomScaleNormal="100" zoomScaleSheetLayoutView="100" workbookViewId="0">
      <selection activeCell="E10" sqref="E10"/>
    </sheetView>
  </sheetViews>
  <sheetFormatPr defaultColWidth="9.5703125" defaultRowHeight="15" x14ac:dyDescent="0.25"/>
  <cols>
    <col min="1" max="1" width="92.28515625" style="89" customWidth="1"/>
    <col min="2" max="2" width="17.28515625" style="89" bestFit="1" customWidth="1"/>
    <col min="3" max="3" width="10.28515625" style="89" bestFit="1" customWidth="1"/>
    <col min="4" max="4" width="15.7109375" style="89" bestFit="1" customWidth="1"/>
    <col min="5" max="5" width="18" style="89" bestFit="1" customWidth="1"/>
    <col min="6" max="6" width="16" style="89" bestFit="1" customWidth="1"/>
    <col min="7" max="7" width="16.140625" style="89" customWidth="1"/>
    <col min="8" max="8" width="16.28515625" style="89" bestFit="1" customWidth="1"/>
    <col min="9" max="9" width="10.7109375" style="89" bestFit="1" customWidth="1"/>
    <col min="10" max="11" width="10.42578125" style="89" bestFit="1" customWidth="1"/>
    <col min="12" max="16384" width="9.5703125" style="89"/>
  </cols>
  <sheetData>
    <row r="1" spans="1:13" x14ac:dyDescent="0.2">
      <c r="A1" s="1" t="s">
        <v>336</v>
      </c>
      <c r="H1" s="142">
        <v>45838</v>
      </c>
    </row>
    <row r="2" spans="1:13" x14ac:dyDescent="0.2">
      <c r="A2" s="90" t="s">
        <v>337</v>
      </c>
    </row>
    <row r="4" spans="1:13" ht="15.75" x14ac:dyDescent="0.25">
      <c r="A4" s="3" t="s">
        <v>338</v>
      </c>
    </row>
    <row r="5" spans="1:13" ht="15.75" thickBot="1" x14ac:dyDescent="0.3">
      <c r="A5" s="4"/>
    </row>
    <row r="6" spans="1:13" ht="16.5" thickTop="1" thickBot="1" x14ac:dyDescent="0.3">
      <c r="A6" s="82" t="s">
        <v>389</v>
      </c>
      <c r="B6" s="5"/>
      <c r="C6" s="5"/>
      <c r="D6" s="5"/>
      <c r="E6" s="5"/>
      <c r="F6" s="148" t="s">
        <v>339</v>
      </c>
      <c r="G6" s="149"/>
      <c r="H6" s="149"/>
      <c r="I6" s="7"/>
    </row>
    <row r="7" spans="1:13" ht="16.5" thickTop="1" thickBot="1" x14ac:dyDescent="0.3">
      <c r="A7" s="5"/>
      <c r="B7" s="5"/>
      <c r="C7" s="5"/>
      <c r="D7" s="5"/>
      <c r="E7" s="5"/>
      <c r="F7" s="128"/>
      <c r="G7" s="129"/>
      <c r="H7" s="129"/>
      <c r="I7" s="7"/>
    </row>
    <row r="8" spans="1:13" ht="16.5" thickTop="1" thickBot="1" x14ac:dyDescent="0.3">
      <c r="A8" s="64" t="s">
        <v>340</v>
      </c>
      <c r="B8" s="65"/>
      <c r="C8" s="65"/>
      <c r="D8" s="65"/>
      <c r="E8" s="65"/>
      <c r="F8" s="65"/>
      <c r="G8" s="66"/>
      <c r="H8" s="66"/>
    </row>
    <row r="9" spans="1:13" ht="52.5" thickTop="1" thickBot="1" x14ac:dyDescent="0.3">
      <c r="A9" s="68" t="s">
        <v>385</v>
      </c>
      <c r="B9" s="68" t="s">
        <v>3297</v>
      </c>
      <c r="C9" s="68" t="s">
        <v>386</v>
      </c>
      <c r="D9" s="68" t="s">
        <v>387</v>
      </c>
      <c r="E9" s="69" t="s">
        <v>341</v>
      </c>
      <c r="F9" s="70" t="s">
        <v>388</v>
      </c>
      <c r="G9" s="87" t="s">
        <v>342</v>
      </c>
      <c r="H9" s="88" t="s">
        <v>343</v>
      </c>
    </row>
    <row r="10" spans="1:13" s="98" customFormat="1" x14ac:dyDescent="0.25">
      <c r="A10" s="145" t="s">
        <v>692</v>
      </c>
      <c r="B10" s="10" t="s">
        <v>41</v>
      </c>
      <c r="C10" s="146" t="s">
        <v>454</v>
      </c>
      <c r="D10" s="147" t="s">
        <v>418</v>
      </c>
      <c r="E10" s="147" t="s">
        <v>344</v>
      </c>
      <c r="F10" s="108">
        <v>482777368.79000014</v>
      </c>
      <c r="G10" s="71">
        <v>482777368.79000014</v>
      </c>
      <c r="H10" s="14">
        <v>9.2907427390585037E-2</v>
      </c>
      <c r="I10" s="89"/>
      <c r="J10" s="89"/>
      <c r="K10" s="89"/>
      <c r="L10" s="89"/>
      <c r="M10" s="89"/>
    </row>
    <row r="11" spans="1:13" s="98" customFormat="1" x14ac:dyDescent="0.25">
      <c r="A11" s="38" t="s">
        <v>181</v>
      </c>
      <c r="B11" s="11" t="s">
        <v>180</v>
      </c>
      <c r="C11" s="143" t="s">
        <v>454</v>
      </c>
      <c r="D11" s="12" t="s">
        <v>418</v>
      </c>
      <c r="E11" s="12" t="s">
        <v>344</v>
      </c>
      <c r="F11" s="108">
        <v>39345834.082754008</v>
      </c>
      <c r="G11" s="71">
        <v>45794616.779999882</v>
      </c>
      <c r="H11" s="14">
        <v>8.812882103465397E-3</v>
      </c>
      <c r="I11" s="89"/>
      <c r="J11" s="89"/>
      <c r="K11" s="89"/>
      <c r="L11" s="89"/>
      <c r="M11" s="89"/>
    </row>
    <row r="12" spans="1:13" s="98" customFormat="1" x14ac:dyDescent="0.25">
      <c r="A12" s="38" t="s">
        <v>159</v>
      </c>
      <c r="B12" s="11" t="s">
        <v>158</v>
      </c>
      <c r="C12" s="143" t="s">
        <v>454</v>
      </c>
      <c r="D12" s="12" t="s">
        <v>486</v>
      </c>
      <c r="E12" s="12" t="s">
        <v>344</v>
      </c>
      <c r="F12" s="108">
        <v>865147</v>
      </c>
      <c r="G12" s="71">
        <v>43473636.75</v>
      </c>
      <c r="H12" s="14">
        <v>8.3662242906671971E-3</v>
      </c>
      <c r="I12" s="89"/>
      <c r="J12" s="89"/>
      <c r="K12" s="89"/>
      <c r="L12" s="89"/>
      <c r="M12" s="89"/>
    </row>
    <row r="13" spans="1:13" s="98" customFormat="1" ht="12.75" customHeight="1" x14ac:dyDescent="0.25">
      <c r="A13" s="38" t="s">
        <v>242</v>
      </c>
      <c r="B13" s="11" t="s">
        <v>241</v>
      </c>
      <c r="C13" s="143" t="s">
        <v>454</v>
      </c>
      <c r="D13" s="12" t="s">
        <v>486</v>
      </c>
      <c r="E13" s="12" t="s">
        <v>344</v>
      </c>
      <c r="F13" s="108">
        <v>301230</v>
      </c>
      <c r="G13" s="71">
        <v>30363983.999999993</v>
      </c>
      <c r="H13" s="14">
        <v>5.843355180130635E-3</v>
      </c>
      <c r="I13" s="89"/>
      <c r="J13" s="89"/>
      <c r="K13" s="89"/>
      <c r="L13" s="89"/>
      <c r="M13" s="89"/>
    </row>
    <row r="14" spans="1:13" s="98" customFormat="1" x14ac:dyDescent="0.25">
      <c r="A14" s="38" t="s">
        <v>475</v>
      </c>
      <c r="B14" s="11" t="s">
        <v>68</v>
      </c>
      <c r="C14" s="143" t="s">
        <v>454</v>
      </c>
      <c r="D14" s="12" t="s">
        <v>418</v>
      </c>
      <c r="E14" s="12" t="s">
        <v>344</v>
      </c>
      <c r="F14" s="108">
        <v>11111818.579999987</v>
      </c>
      <c r="G14" s="71">
        <v>10814021.919999994</v>
      </c>
      <c r="H14" s="14">
        <v>2.0810895897020042E-3</v>
      </c>
      <c r="I14" s="89"/>
      <c r="J14" s="89"/>
      <c r="K14" s="89"/>
      <c r="L14" s="89"/>
      <c r="M14" s="89"/>
    </row>
    <row r="15" spans="1:13" s="98" customFormat="1" x14ac:dyDescent="0.25">
      <c r="A15" s="38" t="s">
        <v>419</v>
      </c>
      <c r="B15" s="11" t="s">
        <v>153</v>
      </c>
      <c r="C15" s="143" t="s">
        <v>454</v>
      </c>
      <c r="D15" s="12" t="s">
        <v>418</v>
      </c>
      <c r="E15" s="12" t="s">
        <v>344</v>
      </c>
      <c r="F15" s="108">
        <v>9131808.4619999975</v>
      </c>
      <c r="G15" s="71">
        <v>9553698.0099999923</v>
      </c>
      <c r="H15" s="14">
        <v>1.8385482865534775E-3</v>
      </c>
      <c r="I15" s="89"/>
      <c r="J15" s="89"/>
      <c r="K15" s="89"/>
      <c r="L15" s="89"/>
      <c r="M15" s="89"/>
    </row>
    <row r="16" spans="1:13" s="98" customFormat="1" x14ac:dyDescent="0.25">
      <c r="A16" s="38" t="s">
        <v>244</v>
      </c>
      <c r="B16" s="11" t="s">
        <v>243</v>
      </c>
      <c r="C16" s="143" t="s">
        <v>454</v>
      </c>
      <c r="D16" s="12" t="s">
        <v>486</v>
      </c>
      <c r="E16" s="12" t="s">
        <v>344</v>
      </c>
      <c r="F16" s="108">
        <v>57164</v>
      </c>
      <c r="G16" s="71">
        <v>5771277.4399999985</v>
      </c>
      <c r="H16" s="14">
        <v>1.1106455570848368E-3</v>
      </c>
      <c r="I16" s="89"/>
      <c r="J16" s="89"/>
      <c r="K16" s="89"/>
      <c r="L16" s="89"/>
      <c r="M16" s="89"/>
    </row>
    <row r="17" spans="1:10" s="98" customFormat="1" ht="11.25" x14ac:dyDescent="0.25">
      <c r="A17" s="38" t="s">
        <v>22</v>
      </c>
      <c r="B17" s="11" t="s">
        <v>21</v>
      </c>
      <c r="C17" s="143" t="s">
        <v>454</v>
      </c>
      <c r="D17" s="12" t="s">
        <v>418</v>
      </c>
      <c r="E17" s="12" t="s">
        <v>344</v>
      </c>
      <c r="F17" s="108">
        <v>5141803.2320000008</v>
      </c>
      <c r="G17" s="71">
        <v>5370099.3499999987</v>
      </c>
      <c r="H17" s="14">
        <v>1.0334413907818769E-3</v>
      </c>
    </row>
    <row r="18" spans="1:10" s="98" customFormat="1" ht="11.25" x14ac:dyDescent="0.25">
      <c r="A18" s="38" t="s">
        <v>693</v>
      </c>
      <c r="B18" s="11" t="s">
        <v>694</v>
      </c>
      <c r="C18" s="143" t="s">
        <v>454</v>
      </c>
      <c r="D18" s="12" t="s">
        <v>418</v>
      </c>
      <c r="E18" s="12" t="s">
        <v>344</v>
      </c>
      <c r="F18" s="108">
        <v>3458760.5721000005</v>
      </c>
      <c r="G18" s="71">
        <v>3630315.04</v>
      </c>
      <c r="H18" s="14">
        <v>6.9863098974397297E-4</v>
      </c>
    </row>
    <row r="19" spans="1:10" s="98" customFormat="1" ht="11.25" x14ac:dyDescent="0.25">
      <c r="A19" s="38" t="s">
        <v>165</v>
      </c>
      <c r="B19" s="11" t="s">
        <v>164</v>
      </c>
      <c r="C19" s="143" t="s">
        <v>454</v>
      </c>
      <c r="D19" s="12" t="s">
        <v>418</v>
      </c>
      <c r="E19" s="12" t="s">
        <v>344</v>
      </c>
      <c r="F19" s="108">
        <v>2509941.7798200003</v>
      </c>
      <c r="G19" s="71">
        <v>3153239.8800000004</v>
      </c>
      <c r="H19" s="14">
        <v>6.0682091608902538E-4</v>
      </c>
    </row>
    <row r="20" spans="1:10" s="98" customFormat="1" ht="11.25" x14ac:dyDescent="0.25">
      <c r="A20" s="38" t="s">
        <v>420</v>
      </c>
      <c r="B20" s="11" t="s">
        <v>69</v>
      </c>
      <c r="C20" s="143" t="s">
        <v>454</v>
      </c>
      <c r="D20" s="12" t="s">
        <v>418</v>
      </c>
      <c r="E20" s="12" t="s">
        <v>344</v>
      </c>
      <c r="F20" s="108">
        <v>222917.828278</v>
      </c>
      <c r="G20" s="71">
        <v>257915.93</v>
      </c>
      <c r="H20" s="14">
        <v>4.9634276766965445E-5</v>
      </c>
    </row>
    <row r="21" spans="1:10" s="98" customFormat="1" ht="11.25" x14ac:dyDescent="0.25">
      <c r="A21" s="38" t="s">
        <v>405</v>
      </c>
      <c r="B21" s="11" t="s">
        <v>406</v>
      </c>
      <c r="C21" s="143" t="s">
        <v>454</v>
      </c>
      <c r="D21" s="12" t="s">
        <v>418</v>
      </c>
      <c r="E21" s="12" t="s">
        <v>344</v>
      </c>
      <c r="F21" s="108">
        <v>170881.1</v>
      </c>
      <c r="G21" s="71">
        <v>207381.31</v>
      </c>
      <c r="H21" s="14">
        <v>3.9909211256690737E-5</v>
      </c>
    </row>
    <row r="22" spans="1:10" s="98" customFormat="1" ht="11.25" x14ac:dyDescent="0.25">
      <c r="A22" s="38" t="s">
        <v>121</v>
      </c>
      <c r="B22" s="11" t="s">
        <v>120</v>
      </c>
      <c r="C22" s="143" t="s">
        <v>454</v>
      </c>
      <c r="D22" s="12" t="s">
        <v>418</v>
      </c>
      <c r="E22" s="12" t="s">
        <v>344</v>
      </c>
      <c r="F22" s="108">
        <v>147779.60999999999</v>
      </c>
      <c r="G22" s="71">
        <v>148222.95000000001</v>
      </c>
      <c r="H22" s="14">
        <v>2.8524561951315227E-5</v>
      </c>
    </row>
    <row r="23" spans="1:10" s="98" customFormat="1" ht="11.25" x14ac:dyDescent="0.25">
      <c r="A23" s="38" t="s">
        <v>89</v>
      </c>
      <c r="B23" s="11" t="s">
        <v>88</v>
      </c>
      <c r="C23" s="143" t="s">
        <v>454</v>
      </c>
      <c r="D23" s="12" t="s">
        <v>418</v>
      </c>
      <c r="E23" s="12" t="s">
        <v>344</v>
      </c>
      <c r="F23" s="108">
        <v>58231.858500000002</v>
      </c>
      <c r="G23" s="71">
        <v>61737.42</v>
      </c>
      <c r="H23" s="14">
        <v>1.1880972963393103E-5</v>
      </c>
    </row>
    <row r="24" spans="1:10" s="98" customFormat="1" ht="11.25" x14ac:dyDescent="0.25">
      <c r="A24" s="38" t="s">
        <v>38</v>
      </c>
      <c r="B24" s="11" t="s">
        <v>37</v>
      </c>
      <c r="C24" s="143" t="s">
        <v>454</v>
      </c>
      <c r="D24" s="12" t="s">
        <v>418</v>
      </c>
      <c r="E24" s="12" t="s">
        <v>344</v>
      </c>
      <c r="F24" s="108">
        <v>17604.099999999999</v>
      </c>
      <c r="G24" s="71">
        <v>17979.07</v>
      </c>
      <c r="H24" s="14">
        <v>3.4599574225316189E-6</v>
      </c>
    </row>
    <row r="25" spans="1:10" s="98" customFormat="1" ht="11.25" x14ac:dyDescent="0.25">
      <c r="A25" s="38" t="s">
        <v>81</v>
      </c>
      <c r="B25" s="11" t="s">
        <v>80</v>
      </c>
      <c r="C25" s="143" t="s">
        <v>454</v>
      </c>
      <c r="D25" s="12" t="s">
        <v>418</v>
      </c>
      <c r="E25" s="12" t="s">
        <v>344</v>
      </c>
      <c r="F25" s="108">
        <v>4.0000000000000002E-4</v>
      </c>
      <c r="G25" s="71">
        <v>0</v>
      </c>
      <c r="H25" s="14">
        <v>0</v>
      </c>
    </row>
    <row r="26" spans="1:10" ht="15.75" thickBot="1" x14ac:dyDescent="0.3">
      <c r="A26" s="12"/>
      <c r="B26" s="11"/>
      <c r="C26" s="86"/>
      <c r="D26" s="11"/>
      <c r="E26" s="12"/>
      <c r="F26" s="108"/>
      <c r="G26" s="71"/>
      <c r="H26" s="14"/>
      <c r="J26" s="98"/>
    </row>
    <row r="27" spans="1:10" ht="16.5" thickTop="1" thickBot="1" x14ac:dyDescent="0.3">
      <c r="A27" s="5" t="s">
        <v>391</v>
      </c>
      <c r="B27" s="5"/>
      <c r="C27" s="5"/>
      <c r="D27" s="5"/>
      <c r="E27" s="6"/>
      <c r="F27" s="15"/>
      <c r="G27" s="17">
        <f>SUM(G10:G25)</f>
        <v>641395494.63999999</v>
      </c>
      <c r="H27" s="105">
        <f>SUM(H10:H25)</f>
        <v>0.12343247467516437</v>
      </c>
      <c r="J27" s="98"/>
    </row>
    <row r="28" spans="1:10" ht="16.5" thickTop="1" thickBot="1" x14ac:dyDescent="0.3">
      <c r="A28" s="5"/>
      <c r="B28" s="5"/>
      <c r="C28" s="5"/>
      <c r="D28" s="5"/>
      <c r="E28" s="5"/>
      <c r="F28" s="5"/>
      <c r="G28" s="17"/>
      <c r="H28" s="17"/>
      <c r="J28" s="98"/>
    </row>
    <row r="29" spans="1:10" ht="15.75" thickTop="1" x14ac:dyDescent="0.25">
      <c r="A29" s="64" t="s">
        <v>346</v>
      </c>
      <c r="B29" s="65"/>
      <c r="C29" s="65"/>
      <c r="D29" s="65"/>
      <c r="E29" s="65"/>
      <c r="F29" s="65"/>
      <c r="G29" s="66"/>
      <c r="H29" s="66"/>
      <c r="J29" s="98"/>
    </row>
    <row r="30" spans="1:10" x14ac:dyDescent="0.25">
      <c r="A30" s="11" t="s">
        <v>347</v>
      </c>
      <c r="B30" s="18"/>
      <c r="C30" s="18"/>
      <c r="D30" s="18"/>
      <c r="E30" s="19"/>
      <c r="F30" s="20"/>
      <c r="G30" s="72"/>
      <c r="J30" s="98"/>
    </row>
    <row r="31" spans="1:10" ht="15.75" thickBot="1" x14ac:dyDescent="0.3">
      <c r="A31" s="18" t="s">
        <v>348</v>
      </c>
      <c r="B31" s="18"/>
      <c r="C31" s="18"/>
      <c r="D31" s="18"/>
      <c r="E31" s="19"/>
      <c r="F31" s="20"/>
      <c r="G31" s="72"/>
      <c r="H31" s="7"/>
      <c r="J31" s="98"/>
    </row>
    <row r="32" spans="1:10" ht="51.75" thickBot="1" x14ac:dyDescent="0.3">
      <c r="A32" s="68" t="s">
        <v>385</v>
      </c>
      <c r="B32" s="68" t="s">
        <v>3297</v>
      </c>
      <c r="C32" s="68" t="s">
        <v>386</v>
      </c>
      <c r="D32" s="68" t="s">
        <v>387</v>
      </c>
      <c r="E32" s="69" t="s">
        <v>341</v>
      </c>
      <c r="F32" s="70" t="s">
        <v>388</v>
      </c>
      <c r="G32" s="68" t="s">
        <v>342</v>
      </c>
      <c r="H32" s="69" t="s">
        <v>343</v>
      </c>
      <c r="J32" s="98"/>
    </row>
    <row r="33" spans="1:10" s="98" customFormat="1" ht="11.25" x14ac:dyDescent="0.25">
      <c r="A33" s="99"/>
      <c r="B33" s="11"/>
      <c r="C33" s="12"/>
      <c r="D33" s="11"/>
      <c r="E33" s="107"/>
      <c r="F33" s="108"/>
      <c r="G33" s="71"/>
      <c r="H33" s="14"/>
    </row>
    <row r="34" spans="1:10" s="98" customFormat="1" ht="12" thickBot="1" x14ac:dyDescent="0.3">
      <c r="A34" s="99"/>
      <c r="B34" s="11"/>
      <c r="C34" s="12"/>
      <c r="D34" s="11"/>
      <c r="E34" s="92"/>
      <c r="F34" s="13"/>
      <c r="G34" s="71"/>
      <c r="H34" s="14"/>
    </row>
    <row r="35" spans="1:10" ht="16.5" thickTop="1" thickBot="1" x14ac:dyDescent="0.3">
      <c r="A35" s="5" t="s">
        <v>345</v>
      </c>
      <c r="B35" s="5"/>
      <c r="C35" s="5"/>
      <c r="D35" s="5"/>
      <c r="E35" s="6"/>
      <c r="F35" s="132"/>
      <c r="G35" s="134">
        <v>0</v>
      </c>
      <c r="H35" s="133">
        <v>0</v>
      </c>
      <c r="J35" s="98"/>
    </row>
    <row r="36" spans="1:10" ht="16.5" thickTop="1" thickBot="1" x14ac:dyDescent="0.3">
      <c r="A36" s="5"/>
      <c r="B36" s="5"/>
      <c r="C36" s="5"/>
      <c r="D36" s="5"/>
      <c r="E36" s="5"/>
      <c r="F36" s="5"/>
      <c r="G36" s="17"/>
      <c r="H36" s="17"/>
      <c r="J36" s="98"/>
    </row>
    <row r="37" spans="1:10" ht="15.75" thickTop="1" x14ac:dyDescent="0.25">
      <c r="A37" s="64" t="s">
        <v>346</v>
      </c>
      <c r="B37" s="65"/>
      <c r="C37" s="65"/>
      <c r="D37" s="65"/>
      <c r="E37" s="65"/>
      <c r="F37" s="65"/>
      <c r="G37" s="66"/>
      <c r="H37" s="66"/>
      <c r="J37" s="98"/>
    </row>
    <row r="38" spans="1:10" x14ac:dyDescent="0.25">
      <c r="A38" s="11" t="s">
        <v>349</v>
      </c>
      <c r="B38" s="18"/>
      <c r="C38" s="18"/>
      <c r="D38" s="18"/>
      <c r="E38" s="19"/>
      <c r="F38" s="20"/>
      <c r="G38" s="72"/>
      <c r="J38" s="98"/>
    </row>
    <row r="39" spans="1:10" x14ac:dyDescent="0.25">
      <c r="A39" s="11" t="s">
        <v>347</v>
      </c>
      <c r="B39" s="18"/>
      <c r="C39" s="18"/>
      <c r="D39" s="18"/>
      <c r="E39" s="19"/>
      <c r="F39" s="20"/>
      <c r="G39" s="72"/>
      <c r="J39" s="98"/>
    </row>
    <row r="40" spans="1:10" ht="15.75" thickBot="1" x14ac:dyDescent="0.3">
      <c r="A40" s="18" t="s">
        <v>350</v>
      </c>
      <c r="B40" s="18"/>
      <c r="C40" s="18"/>
      <c r="D40" s="18"/>
      <c r="E40" s="19"/>
      <c r="F40" s="20"/>
      <c r="G40" s="72"/>
      <c r="J40" s="98"/>
    </row>
    <row r="41" spans="1:10" ht="51.75" thickBot="1" x14ac:dyDescent="0.3">
      <c r="A41" s="68" t="s">
        <v>385</v>
      </c>
      <c r="B41" s="68" t="s">
        <v>3297</v>
      </c>
      <c r="C41" s="68" t="s">
        <v>386</v>
      </c>
      <c r="D41" s="68" t="s">
        <v>387</v>
      </c>
      <c r="E41" s="69" t="s">
        <v>390</v>
      </c>
      <c r="F41" s="70" t="s">
        <v>388</v>
      </c>
      <c r="G41" s="68" t="s">
        <v>342</v>
      </c>
      <c r="H41" s="69" t="s">
        <v>343</v>
      </c>
      <c r="J41" s="98"/>
    </row>
    <row r="42" spans="1:10" s="98" customFormat="1" ht="11.25" x14ac:dyDescent="0.25">
      <c r="A42" s="99" t="s">
        <v>160</v>
      </c>
      <c r="B42" s="11" t="s">
        <v>522</v>
      </c>
      <c r="C42" s="143" t="s">
        <v>421</v>
      </c>
      <c r="D42" s="11" t="s">
        <v>486</v>
      </c>
      <c r="E42" s="11" t="s">
        <v>1276</v>
      </c>
      <c r="F42" s="108">
        <v>1116003</v>
      </c>
      <c r="G42" s="71">
        <v>116477233.10999937</v>
      </c>
      <c r="H42" s="14">
        <v>2.2415301083698321E-2</v>
      </c>
    </row>
    <row r="43" spans="1:10" s="98" customFormat="1" ht="11.25" x14ac:dyDescent="0.25">
      <c r="A43" s="99" t="s">
        <v>59</v>
      </c>
      <c r="B43" s="11" t="s">
        <v>58</v>
      </c>
      <c r="C43" s="143" t="s">
        <v>421</v>
      </c>
      <c r="D43" s="11" t="s">
        <v>418</v>
      </c>
      <c r="E43" s="11"/>
      <c r="F43" s="108">
        <v>78225080.729299918</v>
      </c>
      <c r="G43" s="71">
        <v>79359344.409999996</v>
      </c>
      <c r="H43" s="14">
        <v>1.5272199993582685E-2</v>
      </c>
    </row>
    <row r="44" spans="1:10" s="98" customFormat="1" ht="11.25" x14ac:dyDescent="0.25">
      <c r="A44" s="99" t="s">
        <v>245</v>
      </c>
      <c r="B44" s="11" t="s">
        <v>523</v>
      </c>
      <c r="C44" s="143" t="s">
        <v>421</v>
      </c>
      <c r="D44" s="11" t="s">
        <v>486</v>
      </c>
      <c r="E44" s="11" t="s">
        <v>1276</v>
      </c>
      <c r="F44" s="108">
        <v>1782642</v>
      </c>
      <c r="G44" s="71">
        <v>46455650.519999981</v>
      </c>
      <c r="H44" s="14">
        <v>8.9400938332855253E-3</v>
      </c>
    </row>
    <row r="45" spans="1:10" s="98" customFormat="1" ht="11.25" x14ac:dyDescent="0.25">
      <c r="A45" s="99" t="s">
        <v>135</v>
      </c>
      <c r="B45" s="11" t="s">
        <v>134</v>
      </c>
      <c r="C45" s="143" t="s">
        <v>421</v>
      </c>
      <c r="D45" s="11" t="s">
        <v>418</v>
      </c>
      <c r="E45" s="11"/>
      <c r="F45" s="108">
        <v>42110732.574299999</v>
      </c>
      <c r="G45" s="71">
        <v>44624743.340000123</v>
      </c>
      <c r="H45" s="14">
        <v>8.5877474167352294E-3</v>
      </c>
    </row>
    <row r="46" spans="1:10" s="98" customFormat="1" ht="11.25" x14ac:dyDescent="0.25">
      <c r="A46" s="99" t="s">
        <v>259</v>
      </c>
      <c r="B46" s="11" t="s">
        <v>524</v>
      </c>
      <c r="C46" s="143" t="s">
        <v>449</v>
      </c>
      <c r="D46" s="11" t="s">
        <v>486</v>
      </c>
      <c r="E46" s="11" t="s">
        <v>1276</v>
      </c>
      <c r="F46" s="108">
        <v>998308</v>
      </c>
      <c r="G46" s="71">
        <v>42348225.359999947</v>
      </c>
      <c r="H46" s="14">
        <v>8.1496460420574339E-3</v>
      </c>
    </row>
    <row r="47" spans="1:10" s="98" customFormat="1" ht="11.25" x14ac:dyDescent="0.25">
      <c r="A47" s="99" t="s">
        <v>213</v>
      </c>
      <c r="B47" s="11" t="s">
        <v>212</v>
      </c>
      <c r="C47" s="143" t="s">
        <v>421</v>
      </c>
      <c r="D47" s="11" t="s">
        <v>418</v>
      </c>
      <c r="E47" s="11"/>
      <c r="F47" s="108">
        <v>40471241.659999974</v>
      </c>
      <c r="G47" s="71">
        <v>37386523.640000015</v>
      </c>
      <c r="H47" s="14">
        <v>7.1947981720340316E-3</v>
      </c>
    </row>
    <row r="48" spans="1:10" s="98" customFormat="1" ht="11.25" x14ac:dyDescent="0.25">
      <c r="A48" s="99" t="s">
        <v>175</v>
      </c>
      <c r="B48" s="11" t="s">
        <v>527</v>
      </c>
      <c r="C48" s="143" t="s">
        <v>421</v>
      </c>
      <c r="D48" s="11" t="s">
        <v>486</v>
      </c>
      <c r="E48" s="11" t="s">
        <v>1276</v>
      </c>
      <c r="F48" s="108">
        <v>643150</v>
      </c>
      <c r="G48" s="71">
        <v>30215186.999999966</v>
      </c>
      <c r="H48" s="14">
        <v>5.8147201459158217E-3</v>
      </c>
    </row>
    <row r="49" spans="1:8" s="98" customFormat="1" ht="11.25" x14ac:dyDescent="0.25">
      <c r="A49" s="99" t="s">
        <v>487</v>
      </c>
      <c r="B49" s="11" t="s">
        <v>206</v>
      </c>
      <c r="C49" s="143" t="s">
        <v>421</v>
      </c>
      <c r="D49" s="11" t="s">
        <v>418</v>
      </c>
      <c r="E49" s="11"/>
      <c r="F49" s="108">
        <v>25637997.438499998</v>
      </c>
      <c r="G49" s="71">
        <v>26327659.540000014</v>
      </c>
      <c r="H49" s="14">
        <v>5.0665902654202051E-3</v>
      </c>
    </row>
    <row r="50" spans="1:8" s="98" customFormat="1" ht="11.25" x14ac:dyDescent="0.25">
      <c r="A50" s="99" t="s">
        <v>422</v>
      </c>
      <c r="B50" s="11" t="s">
        <v>526</v>
      </c>
      <c r="C50" s="143" t="s">
        <v>421</v>
      </c>
      <c r="D50" s="11" t="s">
        <v>486</v>
      </c>
      <c r="E50" s="11" t="s">
        <v>1276</v>
      </c>
      <c r="F50" s="108">
        <v>579658</v>
      </c>
      <c r="G50" s="71">
        <v>26322269.78000002</v>
      </c>
      <c r="H50" s="14">
        <v>5.0655530404626493E-3</v>
      </c>
    </row>
    <row r="51" spans="1:8" s="98" customFormat="1" ht="11.25" x14ac:dyDescent="0.25">
      <c r="A51" s="99" t="s">
        <v>73</v>
      </c>
      <c r="B51" s="11" t="s">
        <v>72</v>
      </c>
      <c r="C51" s="143" t="s">
        <v>421</v>
      </c>
      <c r="D51" s="11" t="s">
        <v>418</v>
      </c>
      <c r="E51" s="11"/>
      <c r="F51" s="108">
        <v>25576418.050000001</v>
      </c>
      <c r="G51" s="71">
        <v>25335999.610000014</v>
      </c>
      <c r="H51" s="14">
        <v>4.8757516327528486E-3</v>
      </c>
    </row>
    <row r="52" spans="1:8" s="98" customFormat="1" ht="11.25" x14ac:dyDescent="0.25">
      <c r="A52" s="99" t="s">
        <v>162</v>
      </c>
      <c r="B52" s="11" t="s">
        <v>525</v>
      </c>
      <c r="C52" s="143" t="s">
        <v>421</v>
      </c>
      <c r="D52" s="11" t="s">
        <v>486</v>
      </c>
      <c r="E52" s="11" t="s">
        <v>1276</v>
      </c>
      <c r="F52" s="108">
        <v>185976</v>
      </c>
      <c r="G52" s="71">
        <v>23445994.319999982</v>
      </c>
      <c r="H52" s="14">
        <v>4.5120321616256079E-3</v>
      </c>
    </row>
    <row r="53" spans="1:8" s="98" customFormat="1" ht="11.25" x14ac:dyDescent="0.25">
      <c r="A53" s="99" t="s">
        <v>77</v>
      </c>
      <c r="B53" s="11" t="s">
        <v>76</v>
      </c>
      <c r="C53" s="143" t="s">
        <v>449</v>
      </c>
      <c r="D53" s="11" t="s">
        <v>418</v>
      </c>
      <c r="E53" s="11"/>
      <c r="F53" s="108">
        <v>23350965.954799987</v>
      </c>
      <c r="G53" s="71">
        <v>21489893.810000002</v>
      </c>
      <c r="H53" s="14">
        <v>4.1355930867016926E-3</v>
      </c>
    </row>
    <row r="54" spans="1:8" s="98" customFormat="1" ht="11.25" x14ac:dyDescent="0.25">
      <c r="A54" s="99" t="s">
        <v>111</v>
      </c>
      <c r="B54" s="11" t="s">
        <v>110</v>
      </c>
      <c r="C54" s="143" t="s">
        <v>421</v>
      </c>
      <c r="D54" s="11" t="s">
        <v>418</v>
      </c>
      <c r="E54" s="11"/>
      <c r="F54" s="108">
        <v>21275776.720000003</v>
      </c>
      <c r="G54" s="71">
        <v>21275776.719999995</v>
      </c>
      <c r="H54" s="14">
        <v>4.0943876175180034E-3</v>
      </c>
    </row>
    <row r="55" spans="1:8" s="98" customFormat="1" ht="11.25" x14ac:dyDescent="0.25">
      <c r="A55" s="99" t="s">
        <v>184</v>
      </c>
      <c r="B55" s="11" t="s">
        <v>183</v>
      </c>
      <c r="C55" s="143" t="s">
        <v>421</v>
      </c>
      <c r="D55" s="11" t="s">
        <v>418</v>
      </c>
      <c r="E55" s="11"/>
      <c r="F55" s="108">
        <v>19319037.4234</v>
      </c>
      <c r="G55" s="71">
        <v>20777624.90000001</v>
      </c>
      <c r="H55" s="14">
        <v>3.9985214749891302E-3</v>
      </c>
    </row>
    <row r="56" spans="1:8" s="98" customFormat="1" ht="11.25" x14ac:dyDescent="0.25">
      <c r="A56" s="99" t="s">
        <v>166</v>
      </c>
      <c r="B56" s="11" t="s">
        <v>528</v>
      </c>
      <c r="C56" s="143" t="s">
        <v>421</v>
      </c>
      <c r="D56" s="11" t="s">
        <v>486</v>
      </c>
      <c r="E56" s="11" t="s">
        <v>1276</v>
      </c>
      <c r="F56" s="108">
        <v>413529</v>
      </c>
      <c r="G56" s="71">
        <v>19717062.719999965</v>
      </c>
      <c r="H56" s="14">
        <v>3.7944230434936487E-3</v>
      </c>
    </row>
    <row r="57" spans="1:8" s="98" customFormat="1" ht="11.25" x14ac:dyDescent="0.25">
      <c r="A57" s="99" t="s">
        <v>7</v>
      </c>
      <c r="B57" s="11" t="s">
        <v>6</v>
      </c>
      <c r="C57" s="143" t="s">
        <v>421</v>
      </c>
      <c r="D57" s="11" t="s">
        <v>418</v>
      </c>
      <c r="E57" s="11"/>
      <c r="F57" s="108">
        <v>19809387.769999981</v>
      </c>
      <c r="G57" s="71">
        <v>18917965.539999954</v>
      </c>
      <c r="H57" s="14">
        <v>3.6406418846647924E-3</v>
      </c>
    </row>
    <row r="58" spans="1:8" s="98" customFormat="1" ht="11.25" x14ac:dyDescent="0.25">
      <c r="A58" s="99" t="s">
        <v>290</v>
      </c>
      <c r="B58" s="11" t="s">
        <v>530</v>
      </c>
      <c r="C58" s="143" t="s">
        <v>421</v>
      </c>
      <c r="D58" s="11" t="s">
        <v>486</v>
      </c>
      <c r="E58" s="11" t="s">
        <v>1276</v>
      </c>
      <c r="F58" s="108">
        <v>415091</v>
      </c>
      <c r="G58" s="71">
        <v>17711932.969999988</v>
      </c>
      <c r="H58" s="14">
        <v>3.4085486038451357E-3</v>
      </c>
    </row>
    <row r="59" spans="1:8" s="98" customFormat="1" ht="11.25" x14ac:dyDescent="0.25">
      <c r="A59" s="99" t="s">
        <v>399</v>
      </c>
      <c r="B59" s="11" t="s">
        <v>400</v>
      </c>
      <c r="C59" s="143" t="s">
        <v>421</v>
      </c>
      <c r="D59" s="11" t="s">
        <v>418</v>
      </c>
      <c r="E59" s="11"/>
      <c r="F59" s="108">
        <v>18845857.983699992</v>
      </c>
      <c r="G59" s="71">
        <v>17247729.340000004</v>
      </c>
      <c r="H59" s="14">
        <v>3.3192155740952895E-3</v>
      </c>
    </row>
    <row r="60" spans="1:8" s="98" customFormat="1" ht="11.25" x14ac:dyDescent="0.25">
      <c r="A60" s="99" t="s">
        <v>429</v>
      </c>
      <c r="B60" s="11" t="s">
        <v>430</v>
      </c>
      <c r="C60" s="143" t="s">
        <v>421</v>
      </c>
      <c r="D60" s="11" t="s">
        <v>418</v>
      </c>
      <c r="E60" s="11"/>
      <c r="F60" s="108">
        <v>14991951.708999997</v>
      </c>
      <c r="G60" s="71">
        <v>15877976.060000014</v>
      </c>
      <c r="H60" s="14">
        <v>3.0556152861953593E-3</v>
      </c>
    </row>
    <row r="61" spans="1:8" s="98" customFormat="1" ht="11.25" x14ac:dyDescent="0.25">
      <c r="A61" s="99" t="s">
        <v>474</v>
      </c>
      <c r="B61" s="11" t="s">
        <v>574</v>
      </c>
      <c r="C61" s="143" t="s">
        <v>449</v>
      </c>
      <c r="D61" s="11" t="s">
        <v>486</v>
      </c>
      <c r="E61" s="11" t="s">
        <v>1276</v>
      </c>
      <c r="F61" s="108">
        <v>154397</v>
      </c>
      <c r="G61" s="71">
        <v>15087674.840000022</v>
      </c>
      <c r="H61" s="14">
        <v>2.9035268538028739E-3</v>
      </c>
    </row>
    <row r="62" spans="1:8" s="98" customFormat="1" ht="11.25" x14ac:dyDescent="0.25">
      <c r="A62" s="99" t="s">
        <v>2914</v>
      </c>
      <c r="B62" s="11" t="s">
        <v>529</v>
      </c>
      <c r="C62" s="143" t="s">
        <v>449</v>
      </c>
      <c r="D62" s="11" t="s">
        <v>486</v>
      </c>
      <c r="E62" s="11" t="s">
        <v>1276</v>
      </c>
      <c r="F62" s="108">
        <v>1597682</v>
      </c>
      <c r="G62" s="71">
        <v>14730628.039999982</v>
      </c>
      <c r="H62" s="14">
        <v>2.8348154729666403E-3</v>
      </c>
    </row>
    <row r="63" spans="1:8" s="98" customFormat="1" ht="11.25" x14ac:dyDescent="0.25">
      <c r="A63" s="99" t="s">
        <v>45</v>
      </c>
      <c r="B63" s="11" t="s">
        <v>44</v>
      </c>
      <c r="C63" s="143" t="s">
        <v>421</v>
      </c>
      <c r="D63" s="11" t="s">
        <v>418</v>
      </c>
      <c r="E63" s="11"/>
      <c r="F63" s="108">
        <v>8072758.2399999993</v>
      </c>
      <c r="G63" s="71">
        <v>12264134.329999996</v>
      </c>
      <c r="H63" s="14">
        <v>2.3601544799596603E-3</v>
      </c>
    </row>
    <row r="64" spans="1:8" s="98" customFormat="1" ht="11.25" x14ac:dyDescent="0.25">
      <c r="A64" s="99" t="s">
        <v>397</v>
      </c>
      <c r="B64" s="11" t="s">
        <v>398</v>
      </c>
      <c r="C64" s="143" t="s">
        <v>421</v>
      </c>
      <c r="D64" s="11" t="s">
        <v>418</v>
      </c>
      <c r="E64" s="11"/>
      <c r="F64" s="108">
        <v>11920684.856699999</v>
      </c>
      <c r="G64" s="71">
        <v>12260424.360000001</v>
      </c>
      <c r="H64" s="14">
        <v>2.3594405198805878E-3</v>
      </c>
    </row>
    <row r="65" spans="1:8" s="98" customFormat="1" ht="11.25" x14ac:dyDescent="0.25">
      <c r="A65" s="99" t="s">
        <v>287</v>
      </c>
      <c r="B65" s="11" t="s">
        <v>286</v>
      </c>
      <c r="C65" s="143" t="s">
        <v>421</v>
      </c>
      <c r="D65" s="11" t="s">
        <v>418</v>
      </c>
      <c r="E65" s="11"/>
      <c r="F65" s="108">
        <v>13552088.813299989</v>
      </c>
      <c r="G65" s="71">
        <v>11578904.670000019</v>
      </c>
      <c r="H65" s="14">
        <v>2.2282863995608557E-3</v>
      </c>
    </row>
    <row r="66" spans="1:8" s="98" customFormat="1" ht="11.25" x14ac:dyDescent="0.25">
      <c r="A66" s="99" t="s">
        <v>401</v>
      </c>
      <c r="B66" s="11" t="s">
        <v>402</v>
      </c>
      <c r="C66" s="143" t="s">
        <v>421</v>
      </c>
      <c r="D66" s="11" t="s">
        <v>418</v>
      </c>
      <c r="E66" s="11"/>
      <c r="F66" s="108">
        <v>11633900.364</v>
      </c>
      <c r="G66" s="71">
        <v>11131315.850000003</v>
      </c>
      <c r="H66" s="14">
        <v>2.1421507840923568E-3</v>
      </c>
    </row>
    <row r="67" spans="1:8" s="98" customFormat="1" ht="11.25" x14ac:dyDescent="0.25">
      <c r="A67" s="99" t="s">
        <v>152</v>
      </c>
      <c r="B67" s="11" t="s">
        <v>151</v>
      </c>
      <c r="C67" s="143" t="s">
        <v>421</v>
      </c>
      <c r="D67" s="11" t="s">
        <v>418</v>
      </c>
      <c r="E67" s="11"/>
      <c r="F67" s="108">
        <v>1077243.4179999996</v>
      </c>
      <c r="G67" s="71">
        <v>10862384.020000001</v>
      </c>
      <c r="H67" s="14">
        <v>2.0903965675859683E-3</v>
      </c>
    </row>
    <row r="68" spans="1:8" s="98" customFormat="1" ht="11.25" x14ac:dyDescent="0.25">
      <c r="A68" s="99" t="s">
        <v>219</v>
      </c>
      <c r="B68" s="11" t="s">
        <v>532</v>
      </c>
      <c r="C68" s="143" t="s">
        <v>449</v>
      </c>
      <c r="D68" s="11" t="s">
        <v>486</v>
      </c>
      <c r="E68" s="11" t="s">
        <v>1276</v>
      </c>
      <c r="F68" s="108">
        <v>102013</v>
      </c>
      <c r="G68" s="71">
        <v>9641248.6299999934</v>
      </c>
      <c r="H68" s="14">
        <v>1.8553968453229939E-3</v>
      </c>
    </row>
    <row r="69" spans="1:8" s="98" customFormat="1" ht="11.25" x14ac:dyDescent="0.25">
      <c r="A69" s="99" t="s">
        <v>992</v>
      </c>
      <c r="B69" s="11" t="s">
        <v>993</v>
      </c>
      <c r="C69" s="143" t="s">
        <v>421</v>
      </c>
      <c r="D69" s="11" t="s">
        <v>486</v>
      </c>
      <c r="E69" s="11" t="s">
        <v>1276</v>
      </c>
      <c r="F69" s="108">
        <v>95134</v>
      </c>
      <c r="G69" s="71">
        <v>9608534</v>
      </c>
      <c r="H69" s="14">
        <v>1.8491011233032313E-3</v>
      </c>
    </row>
    <row r="70" spans="1:8" s="98" customFormat="1" ht="11.25" x14ac:dyDescent="0.25">
      <c r="A70" s="99" t="s">
        <v>294</v>
      </c>
      <c r="B70" s="11" t="s">
        <v>293</v>
      </c>
      <c r="C70" s="143" t="s">
        <v>421</v>
      </c>
      <c r="D70" s="11" t="s">
        <v>418</v>
      </c>
      <c r="E70" s="11"/>
      <c r="F70" s="108">
        <v>8897663.9499999993</v>
      </c>
      <c r="G70" s="71">
        <v>9489358.6099999994</v>
      </c>
      <c r="H70" s="14">
        <v>1.8261665791241607E-3</v>
      </c>
    </row>
    <row r="71" spans="1:8" s="98" customFormat="1" ht="11.25" x14ac:dyDescent="0.25">
      <c r="A71" s="99" t="s">
        <v>256</v>
      </c>
      <c r="B71" s="11" t="s">
        <v>533</v>
      </c>
      <c r="C71" s="143" t="s">
        <v>421</v>
      </c>
      <c r="D71" s="11" t="s">
        <v>486</v>
      </c>
      <c r="E71" s="11" t="s">
        <v>1276</v>
      </c>
      <c r="F71" s="108">
        <v>4595235</v>
      </c>
      <c r="G71" s="71">
        <v>9282374.7000000086</v>
      </c>
      <c r="H71" s="14">
        <v>1.7863338449644359E-3</v>
      </c>
    </row>
    <row r="72" spans="1:8" s="98" customFormat="1" ht="11.25" x14ac:dyDescent="0.25">
      <c r="A72" s="99" t="s">
        <v>65</v>
      </c>
      <c r="B72" s="11" t="s">
        <v>64</v>
      </c>
      <c r="C72" s="143" t="s">
        <v>421</v>
      </c>
      <c r="D72" s="11" t="s">
        <v>418</v>
      </c>
      <c r="E72" s="11"/>
      <c r="F72" s="108">
        <v>8521991.7531039976</v>
      </c>
      <c r="G72" s="71">
        <v>8498982.3299999982</v>
      </c>
      <c r="H72" s="14">
        <v>1.6355749767172922E-3</v>
      </c>
    </row>
    <row r="73" spans="1:8" s="98" customFormat="1" ht="11.25" x14ac:dyDescent="0.25">
      <c r="A73" s="99" t="s">
        <v>269</v>
      </c>
      <c r="B73" s="11" t="s">
        <v>538</v>
      </c>
      <c r="C73" s="143" t="s">
        <v>421</v>
      </c>
      <c r="D73" s="11" t="s">
        <v>486</v>
      </c>
      <c r="E73" s="11" t="s">
        <v>1276</v>
      </c>
      <c r="F73" s="108">
        <v>350204</v>
      </c>
      <c r="G73" s="71">
        <v>8289328.6800000016</v>
      </c>
      <c r="H73" s="14">
        <v>1.5952284681115449E-3</v>
      </c>
    </row>
    <row r="74" spans="1:8" s="98" customFormat="1" ht="11.25" x14ac:dyDescent="0.25">
      <c r="A74" s="99" t="s">
        <v>215</v>
      </c>
      <c r="B74" s="11" t="s">
        <v>535</v>
      </c>
      <c r="C74" s="143" t="s">
        <v>449</v>
      </c>
      <c r="D74" s="11" t="s">
        <v>486</v>
      </c>
      <c r="E74" s="11" t="s">
        <v>1276</v>
      </c>
      <c r="F74" s="108">
        <v>208500</v>
      </c>
      <c r="G74" s="71">
        <v>8144010.0000000028</v>
      </c>
      <c r="H74" s="14">
        <v>1.5672628144098521E-3</v>
      </c>
    </row>
    <row r="75" spans="1:8" s="98" customFormat="1" ht="11.25" x14ac:dyDescent="0.25">
      <c r="A75" s="99" t="s">
        <v>476</v>
      </c>
      <c r="B75" s="11" t="s">
        <v>477</v>
      </c>
      <c r="C75" s="143" t="s">
        <v>421</v>
      </c>
      <c r="D75" s="11" t="s">
        <v>418</v>
      </c>
      <c r="E75" s="11"/>
      <c r="F75" s="108">
        <v>7259173.4718000051</v>
      </c>
      <c r="G75" s="71">
        <v>7594547.2899999963</v>
      </c>
      <c r="H75" s="14">
        <v>1.4615222181571616E-3</v>
      </c>
    </row>
    <row r="76" spans="1:8" s="98" customFormat="1" ht="11.25" x14ac:dyDescent="0.25">
      <c r="A76" s="99" t="s">
        <v>264</v>
      </c>
      <c r="B76" s="11" t="s">
        <v>263</v>
      </c>
      <c r="C76" s="143" t="s">
        <v>421</v>
      </c>
      <c r="D76" s="11" t="s">
        <v>418</v>
      </c>
      <c r="E76" s="11"/>
      <c r="F76" s="108">
        <v>7332943.4432000006</v>
      </c>
      <c r="G76" s="71">
        <v>7561731.2300000004</v>
      </c>
      <c r="H76" s="14">
        <v>1.4552069765804156E-3</v>
      </c>
    </row>
    <row r="77" spans="1:8" s="98" customFormat="1" ht="11.25" x14ac:dyDescent="0.25">
      <c r="A77" s="99" t="s">
        <v>462</v>
      </c>
      <c r="B77" s="11" t="s">
        <v>576</v>
      </c>
      <c r="C77" s="143" t="s">
        <v>421</v>
      </c>
      <c r="D77" s="11" t="s">
        <v>486</v>
      </c>
      <c r="E77" s="11" t="s">
        <v>1276</v>
      </c>
      <c r="F77" s="108">
        <v>74711</v>
      </c>
      <c r="G77" s="71">
        <v>7270874.5199999949</v>
      </c>
      <c r="H77" s="14">
        <v>1.39923345666767E-3</v>
      </c>
    </row>
    <row r="78" spans="1:8" s="98" customFormat="1" ht="11.25" x14ac:dyDescent="0.25">
      <c r="A78" s="99" t="s">
        <v>251</v>
      </c>
      <c r="B78" s="11" t="s">
        <v>547</v>
      </c>
      <c r="C78" s="143" t="s">
        <v>421</v>
      </c>
      <c r="D78" s="11" t="s">
        <v>486</v>
      </c>
      <c r="E78" s="11" t="s">
        <v>1276</v>
      </c>
      <c r="F78" s="108">
        <v>287851</v>
      </c>
      <c r="G78" s="71">
        <v>7187639.4700000035</v>
      </c>
      <c r="H78" s="14">
        <v>1.3832154018371219E-3</v>
      </c>
    </row>
    <row r="79" spans="1:8" s="98" customFormat="1" ht="11.25" x14ac:dyDescent="0.25">
      <c r="A79" s="99" t="s">
        <v>2915</v>
      </c>
      <c r="B79" s="11" t="s">
        <v>539</v>
      </c>
      <c r="C79" s="143" t="s">
        <v>421</v>
      </c>
      <c r="D79" s="11" t="s">
        <v>486</v>
      </c>
      <c r="E79" s="11" t="s">
        <v>1276</v>
      </c>
      <c r="F79" s="108">
        <v>288889</v>
      </c>
      <c r="G79" s="71">
        <v>7150002.75</v>
      </c>
      <c r="H79" s="14">
        <v>1.3759724549703622E-3</v>
      </c>
    </row>
    <row r="80" spans="1:8" s="98" customFormat="1" ht="11.25" x14ac:dyDescent="0.25">
      <c r="A80" s="99" t="s">
        <v>2916</v>
      </c>
      <c r="B80" s="11" t="s">
        <v>2917</v>
      </c>
      <c r="C80" s="143" t="s">
        <v>421</v>
      </c>
      <c r="D80" s="11" t="s">
        <v>486</v>
      </c>
      <c r="E80" s="11" t="s">
        <v>1276</v>
      </c>
      <c r="F80" s="108">
        <v>68180</v>
      </c>
      <c r="G80" s="71">
        <v>7014358.3999999994</v>
      </c>
      <c r="H80" s="14">
        <v>1.3498685644127871E-3</v>
      </c>
    </row>
    <row r="81" spans="1:8" s="98" customFormat="1" ht="11.25" x14ac:dyDescent="0.25">
      <c r="A81" s="99" t="s">
        <v>455</v>
      </c>
      <c r="B81" s="11" t="s">
        <v>537</v>
      </c>
      <c r="C81" s="143" t="s">
        <v>421</v>
      </c>
      <c r="D81" s="11" t="s">
        <v>486</v>
      </c>
      <c r="E81" s="11" t="s">
        <v>1276</v>
      </c>
      <c r="F81" s="108">
        <v>66823</v>
      </c>
      <c r="G81" s="71">
        <v>6849357.5</v>
      </c>
      <c r="H81" s="14">
        <v>1.3181151929269764E-3</v>
      </c>
    </row>
    <row r="82" spans="1:8" s="98" customFormat="1" ht="11.25" x14ac:dyDescent="0.25">
      <c r="A82" s="99" t="s">
        <v>79</v>
      </c>
      <c r="B82" s="11" t="s">
        <v>78</v>
      </c>
      <c r="C82" s="143" t="s">
        <v>421</v>
      </c>
      <c r="D82" s="11" t="s">
        <v>418</v>
      </c>
      <c r="E82" s="11"/>
      <c r="F82" s="108">
        <v>7352767.6519000074</v>
      </c>
      <c r="G82" s="71">
        <v>6704253.5500000026</v>
      </c>
      <c r="H82" s="14">
        <v>1.2901908626450904E-3</v>
      </c>
    </row>
    <row r="83" spans="1:8" s="98" customFormat="1" ht="11.25" x14ac:dyDescent="0.25">
      <c r="A83" s="99" t="s">
        <v>2918</v>
      </c>
      <c r="B83" s="11" t="s">
        <v>536</v>
      </c>
      <c r="C83" s="143" t="s">
        <v>449</v>
      </c>
      <c r="D83" s="11" t="s">
        <v>486</v>
      </c>
      <c r="E83" s="11" t="s">
        <v>1276</v>
      </c>
      <c r="F83" s="108">
        <v>618362</v>
      </c>
      <c r="G83" s="71">
        <v>6542269.9599999972</v>
      </c>
      <c r="H83" s="14">
        <v>1.2590181532363815E-3</v>
      </c>
    </row>
    <row r="84" spans="1:8" s="98" customFormat="1" ht="11.25" x14ac:dyDescent="0.25">
      <c r="A84" s="99" t="s">
        <v>161</v>
      </c>
      <c r="B84" s="11" t="s">
        <v>534</v>
      </c>
      <c r="C84" s="143" t="s">
        <v>421</v>
      </c>
      <c r="D84" s="11" t="s">
        <v>486</v>
      </c>
      <c r="E84" s="11" t="s">
        <v>1276</v>
      </c>
      <c r="F84" s="108">
        <v>63801</v>
      </c>
      <c r="G84" s="71">
        <v>6404344.3799999896</v>
      </c>
      <c r="H84" s="14">
        <v>1.2324752545059129E-3</v>
      </c>
    </row>
    <row r="85" spans="1:8" s="98" customFormat="1" ht="11.25" x14ac:dyDescent="0.25">
      <c r="A85" s="99" t="s">
        <v>551</v>
      </c>
      <c r="B85" s="11" t="s">
        <v>552</v>
      </c>
      <c r="C85" s="143" t="s">
        <v>421</v>
      </c>
      <c r="D85" s="11" t="s">
        <v>486</v>
      </c>
      <c r="E85" s="11" t="s">
        <v>1276</v>
      </c>
      <c r="F85" s="108">
        <v>61818</v>
      </c>
      <c r="G85" s="71">
        <v>6388272.1199999992</v>
      </c>
      <c r="H85" s="14">
        <v>1.2293822505138362E-3</v>
      </c>
    </row>
    <row r="86" spans="1:8" s="98" customFormat="1" ht="11.25" x14ac:dyDescent="0.25">
      <c r="A86" s="99" t="s">
        <v>493</v>
      </c>
      <c r="B86" s="11" t="s">
        <v>559</v>
      </c>
      <c r="C86" s="143" t="s">
        <v>421</v>
      </c>
      <c r="D86" s="11" t="s">
        <v>486</v>
      </c>
      <c r="E86" s="11" t="s">
        <v>1276</v>
      </c>
      <c r="F86" s="108">
        <v>61727</v>
      </c>
      <c r="G86" s="71">
        <v>6351708.2999999924</v>
      </c>
      <c r="H86" s="14">
        <v>1.2223457764133888E-3</v>
      </c>
    </row>
    <row r="87" spans="1:8" s="98" customFormat="1" ht="11.25" x14ac:dyDescent="0.25">
      <c r="A87" s="99" t="s">
        <v>489</v>
      </c>
      <c r="B87" s="11" t="s">
        <v>540</v>
      </c>
      <c r="C87" s="143" t="s">
        <v>421</v>
      </c>
      <c r="D87" s="11" t="s">
        <v>486</v>
      </c>
      <c r="E87" s="11" t="s">
        <v>1276</v>
      </c>
      <c r="F87" s="108">
        <v>61295</v>
      </c>
      <c r="G87" s="71">
        <v>6245960.5</v>
      </c>
      <c r="H87" s="14">
        <v>1.2019952863420802E-3</v>
      </c>
    </row>
    <row r="88" spans="1:8" s="98" customFormat="1" ht="11.25" x14ac:dyDescent="0.25">
      <c r="A88" s="99" t="s">
        <v>253</v>
      </c>
      <c r="B88" s="11" t="s">
        <v>252</v>
      </c>
      <c r="C88" s="143" t="s">
        <v>421</v>
      </c>
      <c r="D88" s="11" t="s">
        <v>418</v>
      </c>
      <c r="E88" s="11"/>
      <c r="F88" s="108">
        <v>6929733.6796999974</v>
      </c>
      <c r="G88" s="71">
        <v>6136279.129999999</v>
      </c>
      <c r="H88" s="14">
        <v>1.1808878057969273E-3</v>
      </c>
    </row>
    <row r="89" spans="1:8" s="98" customFormat="1" ht="11.25" x14ac:dyDescent="0.25">
      <c r="A89" s="99" t="s">
        <v>2919</v>
      </c>
      <c r="B89" s="11" t="s">
        <v>553</v>
      </c>
      <c r="C89" s="143" t="s">
        <v>421</v>
      </c>
      <c r="D89" s="11" t="s">
        <v>486</v>
      </c>
      <c r="E89" s="11" t="s">
        <v>1276</v>
      </c>
      <c r="F89" s="108">
        <v>233292</v>
      </c>
      <c r="G89" s="71">
        <v>5613005.5200000089</v>
      </c>
      <c r="H89" s="14">
        <v>1.0801871349093686E-3</v>
      </c>
    </row>
    <row r="90" spans="1:8" s="98" customFormat="1" ht="11.25" x14ac:dyDescent="0.25">
      <c r="A90" s="99" t="s">
        <v>2920</v>
      </c>
      <c r="B90" s="11" t="s">
        <v>154</v>
      </c>
      <c r="C90" s="143" t="s">
        <v>421</v>
      </c>
      <c r="D90" s="11" t="s">
        <v>418</v>
      </c>
      <c r="E90" s="11"/>
      <c r="F90" s="108">
        <v>6458465.7799999975</v>
      </c>
      <c r="G90" s="71">
        <v>5199065.0599999996</v>
      </c>
      <c r="H90" s="14">
        <v>1.0005269318475202E-3</v>
      </c>
    </row>
    <row r="91" spans="1:8" s="98" customFormat="1" ht="11.25" x14ac:dyDescent="0.25">
      <c r="A91" s="99" t="s">
        <v>460</v>
      </c>
      <c r="B91" s="11" t="s">
        <v>550</v>
      </c>
      <c r="C91" s="143" t="s">
        <v>421</v>
      </c>
      <c r="D91" s="11" t="s">
        <v>486</v>
      </c>
      <c r="E91" s="11" t="s">
        <v>1276</v>
      </c>
      <c r="F91" s="108">
        <v>50322</v>
      </c>
      <c r="G91" s="71">
        <v>5156495.3399999971</v>
      </c>
      <c r="H91" s="14">
        <v>9.9233466057380582E-4</v>
      </c>
    </row>
    <row r="92" spans="1:8" s="98" customFormat="1" ht="11.25" x14ac:dyDescent="0.25">
      <c r="A92" s="99" t="s">
        <v>491</v>
      </c>
      <c r="B92" s="11" t="s">
        <v>548</v>
      </c>
      <c r="C92" s="143" t="s">
        <v>421</v>
      </c>
      <c r="D92" s="11" t="s">
        <v>486</v>
      </c>
      <c r="E92" s="11" t="s">
        <v>1276</v>
      </c>
      <c r="F92" s="108">
        <v>49176</v>
      </c>
      <c r="G92" s="71">
        <v>5135941.4400000013</v>
      </c>
      <c r="H92" s="14">
        <v>9.8837919352979522E-4</v>
      </c>
    </row>
    <row r="93" spans="1:8" s="98" customFormat="1" ht="11.25" x14ac:dyDescent="0.25">
      <c r="A93" s="99" t="s">
        <v>2921</v>
      </c>
      <c r="B93" s="11" t="s">
        <v>541</v>
      </c>
      <c r="C93" s="143" t="s">
        <v>421</v>
      </c>
      <c r="D93" s="11" t="s">
        <v>486</v>
      </c>
      <c r="E93" s="11" t="s">
        <v>1276</v>
      </c>
      <c r="F93" s="108">
        <v>497808</v>
      </c>
      <c r="G93" s="71">
        <v>5037816.9599999972</v>
      </c>
      <c r="H93" s="14">
        <v>9.694957628012832E-4</v>
      </c>
    </row>
    <row r="94" spans="1:8" s="98" customFormat="1" ht="11.25" x14ac:dyDescent="0.25">
      <c r="A94" s="99" t="s">
        <v>323</v>
      </c>
      <c r="B94" s="11" t="s">
        <v>545</v>
      </c>
      <c r="C94" s="143" t="s">
        <v>421</v>
      </c>
      <c r="D94" s="11" t="s">
        <v>486</v>
      </c>
      <c r="E94" s="11" t="s">
        <v>1276</v>
      </c>
      <c r="F94" s="108">
        <v>46317</v>
      </c>
      <c r="G94" s="71">
        <v>4803536.0699999994</v>
      </c>
      <c r="H94" s="14">
        <v>9.244098988320787E-4</v>
      </c>
    </row>
    <row r="95" spans="1:8" s="98" customFormat="1" ht="11.25" x14ac:dyDescent="0.25">
      <c r="A95" s="99" t="s">
        <v>221</v>
      </c>
      <c r="B95" s="11" t="s">
        <v>549</v>
      </c>
      <c r="C95" s="143" t="s">
        <v>421</v>
      </c>
      <c r="D95" s="11" t="s">
        <v>486</v>
      </c>
      <c r="E95" s="11" t="s">
        <v>1276</v>
      </c>
      <c r="F95" s="108">
        <v>90397</v>
      </c>
      <c r="G95" s="71">
        <v>4743130.5900000054</v>
      </c>
      <c r="H95" s="14">
        <v>9.1278524923187325E-4</v>
      </c>
    </row>
    <row r="96" spans="1:8" s="98" customFormat="1" ht="11.25" x14ac:dyDescent="0.25">
      <c r="A96" s="99" t="s">
        <v>2922</v>
      </c>
      <c r="B96" s="11" t="s">
        <v>2923</v>
      </c>
      <c r="C96" s="143" t="s">
        <v>421</v>
      </c>
      <c r="D96" s="11" t="s">
        <v>418</v>
      </c>
      <c r="E96" s="11"/>
      <c r="F96" s="108">
        <v>4659615</v>
      </c>
      <c r="G96" s="71">
        <v>4737615.6900000004</v>
      </c>
      <c r="H96" s="14">
        <v>9.1172394187896038E-4</v>
      </c>
    </row>
    <row r="97" spans="1:8" s="98" customFormat="1" ht="11.25" x14ac:dyDescent="0.25">
      <c r="A97" s="99" t="s">
        <v>298</v>
      </c>
      <c r="B97" s="11" t="s">
        <v>544</v>
      </c>
      <c r="C97" s="143" t="s">
        <v>449</v>
      </c>
      <c r="D97" s="11" t="s">
        <v>486</v>
      </c>
      <c r="E97" s="11" t="s">
        <v>1276</v>
      </c>
      <c r="F97" s="108">
        <v>2005058</v>
      </c>
      <c r="G97" s="71">
        <v>4591582.8200000012</v>
      </c>
      <c r="H97" s="14">
        <v>8.8362084686402953E-4</v>
      </c>
    </row>
    <row r="98" spans="1:8" s="98" customFormat="1" ht="11.25" x14ac:dyDescent="0.25">
      <c r="A98" s="99" t="s">
        <v>695</v>
      </c>
      <c r="B98" s="11" t="s">
        <v>696</v>
      </c>
      <c r="C98" s="143" t="s">
        <v>421</v>
      </c>
      <c r="D98" s="11" t="s">
        <v>486</v>
      </c>
      <c r="E98" s="11" t="s">
        <v>1276</v>
      </c>
      <c r="F98" s="108">
        <v>44496</v>
      </c>
      <c r="G98" s="71">
        <v>4529692.8000000082</v>
      </c>
      <c r="H98" s="14">
        <v>8.717105070033134E-4</v>
      </c>
    </row>
    <row r="99" spans="1:8" s="98" customFormat="1" ht="11.25" x14ac:dyDescent="0.25">
      <c r="A99" s="99" t="s">
        <v>218</v>
      </c>
      <c r="B99" s="11" t="s">
        <v>568</v>
      </c>
      <c r="C99" s="143" t="s">
        <v>449</v>
      </c>
      <c r="D99" s="11" t="s">
        <v>486</v>
      </c>
      <c r="E99" s="11" t="s">
        <v>1276</v>
      </c>
      <c r="F99" s="108">
        <v>58325</v>
      </c>
      <c r="G99" s="71">
        <v>4454280.25</v>
      </c>
      <c r="H99" s="14">
        <v>8.5719784243698343E-4</v>
      </c>
    </row>
    <row r="100" spans="1:8" s="98" customFormat="1" ht="11.25" x14ac:dyDescent="0.25">
      <c r="A100" s="99" t="s">
        <v>423</v>
      </c>
      <c r="B100" s="11" t="s">
        <v>542</v>
      </c>
      <c r="C100" s="143" t="s">
        <v>421</v>
      </c>
      <c r="D100" s="11" t="s">
        <v>486</v>
      </c>
      <c r="E100" s="11" t="s">
        <v>1276</v>
      </c>
      <c r="F100" s="108">
        <v>43417</v>
      </c>
      <c r="G100" s="71">
        <v>4445900.8000000026</v>
      </c>
      <c r="H100" s="14">
        <v>8.5558527069527356E-4</v>
      </c>
    </row>
    <row r="101" spans="1:8" s="98" customFormat="1" ht="11.25" x14ac:dyDescent="0.25">
      <c r="A101" s="99" t="s">
        <v>61</v>
      </c>
      <c r="B101" s="11" t="s">
        <v>60</v>
      </c>
      <c r="C101" s="143" t="s">
        <v>421</v>
      </c>
      <c r="D101" s="11" t="s">
        <v>418</v>
      </c>
      <c r="E101" s="11"/>
      <c r="F101" s="108">
        <v>4554728.7799999975</v>
      </c>
      <c r="G101" s="71">
        <v>4415354.0699999984</v>
      </c>
      <c r="H101" s="14">
        <v>8.4970674721226893E-4</v>
      </c>
    </row>
    <row r="102" spans="1:8" s="98" customFormat="1" ht="11.25" x14ac:dyDescent="0.25">
      <c r="A102" s="99" t="s">
        <v>396</v>
      </c>
      <c r="B102" s="11" t="s">
        <v>556</v>
      </c>
      <c r="C102" s="143" t="s">
        <v>421</v>
      </c>
      <c r="D102" s="11" t="s">
        <v>486</v>
      </c>
      <c r="E102" s="11" t="s">
        <v>1276</v>
      </c>
      <c r="F102" s="108">
        <v>41875</v>
      </c>
      <c r="G102" s="71">
        <v>4309356.2499999944</v>
      </c>
      <c r="H102" s="14">
        <v>8.2930814238559079E-4</v>
      </c>
    </row>
    <row r="103" spans="1:8" s="98" customFormat="1" ht="11.25" x14ac:dyDescent="0.25">
      <c r="A103" s="99" t="s">
        <v>57</v>
      </c>
      <c r="B103" s="11" t="s">
        <v>56</v>
      </c>
      <c r="C103" s="143" t="s">
        <v>421</v>
      </c>
      <c r="D103" s="11" t="s">
        <v>418</v>
      </c>
      <c r="E103" s="11"/>
      <c r="F103" s="108">
        <v>4967641.8100000015</v>
      </c>
      <c r="G103" s="71">
        <v>4109233.2399999988</v>
      </c>
      <c r="H103" s="14">
        <v>7.9079574469934489E-4</v>
      </c>
    </row>
    <row r="104" spans="1:8" s="98" customFormat="1" ht="11.25" x14ac:dyDescent="0.25">
      <c r="A104" s="99" t="s">
        <v>2924</v>
      </c>
      <c r="B104" s="11" t="s">
        <v>2923</v>
      </c>
      <c r="C104" s="143" t="s">
        <v>421</v>
      </c>
      <c r="D104" s="11" t="s">
        <v>418</v>
      </c>
      <c r="E104" s="11"/>
      <c r="F104" s="108">
        <v>3881794</v>
      </c>
      <c r="G104" s="71">
        <v>3968655.7899999996</v>
      </c>
      <c r="H104" s="14">
        <v>7.6374251049045273E-4</v>
      </c>
    </row>
    <row r="105" spans="1:8" s="98" customFormat="1" ht="11.25" x14ac:dyDescent="0.25">
      <c r="A105" s="99" t="s">
        <v>255</v>
      </c>
      <c r="B105" s="11" t="s">
        <v>254</v>
      </c>
      <c r="C105" s="143" t="s">
        <v>421</v>
      </c>
      <c r="D105" s="11" t="s">
        <v>418</v>
      </c>
      <c r="E105" s="11"/>
      <c r="F105" s="108">
        <v>4509703.93</v>
      </c>
      <c r="G105" s="71">
        <v>3767406.6999999993</v>
      </c>
      <c r="H105" s="14">
        <v>7.2501340588586338E-4</v>
      </c>
    </row>
    <row r="106" spans="1:8" s="98" customFormat="1" ht="11.25" x14ac:dyDescent="0.25">
      <c r="A106" s="99" t="s">
        <v>697</v>
      </c>
      <c r="B106" s="11" t="s">
        <v>698</v>
      </c>
      <c r="C106" s="143" t="s">
        <v>421</v>
      </c>
      <c r="D106" s="11" t="s">
        <v>418</v>
      </c>
      <c r="E106" s="11"/>
      <c r="F106" s="108">
        <v>3956145.9324999992</v>
      </c>
      <c r="G106" s="71">
        <v>3752800.100000001</v>
      </c>
      <c r="H106" s="14">
        <v>7.2220245881863773E-4</v>
      </c>
    </row>
    <row r="107" spans="1:8" s="98" customFormat="1" ht="11.25" x14ac:dyDescent="0.25">
      <c r="A107" s="99" t="s">
        <v>457</v>
      </c>
      <c r="B107" s="11" t="s">
        <v>554</v>
      </c>
      <c r="C107" s="143" t="s">
        <v>421</v>
      </c>
      <c r="D107" s="11" t="s">
        <v>486</v>
      </c>
      <c r="E107" s="11" t="s">
        <v>1276</v>
      </c>
      <c r="F107" s="108">
        <v>36241</v>
      </c>
      <c r="G107" s="71">
        <v>3732823</v>
      </c>
      <c r="H107" s="14">
        <v>7.1835799325809099E-4</v>
      </c>
    </row>
    <row r="108" spans="1:8" s="98" customFormat="1" ht="11.25" x14ac:dyDescent="0.25">
      <c r="A108" s="99" t="s">
        <v>499</v>
      </c>
      <c r="B108" s="11" t="s">
        <v>590</v>
      </c>
      <c r="C108" s="143" t="s">
        <v>421</v>
      </c>
      <c r="D108" s="11" t="s">
        <v>486</v>
      </c>
      <c r="E108" s="11" t="s">
        <v>1276</v>
      </c>
      <c r="F108" s="108">
        <v>32878</v>
      </c>
      <c r="G108" s="71">
        <v>3237332.3600000008</v>
      </c>
      <c r="H108" s="14">
        <v>6.2300397785779833E-4</v>
      </c>
    </row>
    <row r="109" spans="1:8" s="98" customFormat="1" ht="11.25" x14ac:dyDescent="0.25">
      <c r="A109" s="99" t="s">
        <v>67</v>
      </c>
      <c r="B109" s="11" t="s">
        <v>66</v>
      </c>
      <c r="C109" s="143" t="s">
        <v>421</v>
      </c>
      <c r="D109" s="11" t="s">
        <v>418</v>
      </c>
      <c r="E109" s="11"/>
      <c r="F109" s="108">
        <v>3201679.7699999949</v>
      </c>
      <c r="G109" s="71">
        <v>3161018.5100000016</v>
      </c>
      <c r="H109" s="14">
        <v>6.0831786385137524E-4</v>
      </c>
    </row>
    <row r="110" spans="1:8" s="98" customFormat="1" ht="11.25" x14ac:dyDescent="0.25">
      <c r="A110" s="99" t="s">
        <v>2925</v>
      </c>
      <c r="B110" s="11" t="s">
        <v>2923</v>
      </c>
      <c r="C110" s="143" t="s">
        <v>421</v>
      </c>
      <c r="D110" s="11" t="s">
        <v>418</v>
      </c>
      <c r="E110" s="11"/>
      <c r="F110" s="108">
        <v>3083992</v>
      </c>
      <c r="G110" s="71">
        <v>3138975.8000000003</v>
      </c>
      <c r="H110" s="14">
        <v>6.0407588481256971E-4</v>
      </c>
    </row>
    <row r="111" spans="1:8" s="98" customFormat="1" ht="11.25" x14ac:dyDescent="0.25">
      <c r="A111" s="99" t="s">
        <v>299</v>
      </c>
      <c r="B111" s="11" t="s">
        <v>561</v>
      </c>
      <c r="C111" s="143" t="s">
        <v>421</v>
      </c>
      <c r="D111" s="11" t="s">
        <v>486</v>
      </c>
      <c r="E111" s="11" t="s">
        <v>1276</v>
      </c>
      <c r="F111" s="108">
        <v>124894</v>
      </c>
      <c r="G111" s="71">
        <v>3136088.3400000008</v>
      </c>
      <c r="H111" s="14">
        <v>6.0352021154030033E-4</v>
      </c>
    </row>
    <row r="112" spans="1:8" s="98" customFormat="1" ht="11.25" x14ac:dyDescent="0.25">
      <c r="A112" s="99" t="s">
        <v>2926</v>
      </c>
      <c r="B112" s="11" t="s">
        <v>2923</v>
      </c>
      <c r="C112" s="143" t="s">
        <v>421</v>
      </c>
      <c r="D112" s="11" t="s">
        <v>418</v>
      </c>
      <c r="E112" s="11"/>
      <c r="F112" s="108">
        <v>3070964</v>
      </c>
      <c r="G112" s="71">
        <v>3119085.58</v>
      </c>
      <c r="H112" s="14">
        <v>6.0024813875424817E-4</v>
      </c>
    </row>
    <row r="113" spans="1:8" s="98" customFormat="1" ht="11.25" x14ac:dyDescent="0.25">
      <c r="A113" s="99" t="s">
        <v>279</v>
      </c>
      <c r="B113" s="11" t="s">
        <v>564</v>
      </c>
      <c r="C113" s="143" t="s">
        <v>421</v>
      </c>
      <c r="D113" s="11" t="s">
        <v>486</v>
      </c>
      <c r="E113" s="11" t="s">
        <v>1276</v>
      </c>
      <c r="F113" s="108">
        <v>30314</v>
      </c>
      <c r="G113" s="71">
        <v>3095059.4</v>
      </c>
      <c r="H113" s="14">
        <v>5.9562445355662217E-4</v>
      </c>
    </row>
    <row r="114" spans="1:8" s="98" customFormat="1" ht="11.25" x14ac:dyDescent="0.25">
      <c r="A114" s="99" t="s">
        <v>424</v>
      </c>
      <c r="B114" s="11" t="s">
        <v>562</v>
      </c>
      <c r="C114" s="143" t="s">
        <v>421</v>
      </c>
      <c r="D114" s="11" t="s">
        <v>486</v>
      </c>
      <c r="E114" s="11" t="s">
        <v>1276</v>
      </c>
      <c r="F114" s="108">
        <v>29796</v>
      </c>
      <c r="G114" s="71">
        <v>3092824.799999998</v>
      </c>
      <c r="H114" s="14">
        <v>5.95194419030009E-4</v>
      </c>
    </row>
    <row r="115" spans="1:8" s="98" customFormat="1" ht="11.25" x14ac:dyDescent="0.25">
      <c r="A115" s="99" t="s">
        <v>240</v>
      </c>
      <c r="B115" s="11" t="s">
        <v>239</v>
      </c>
      <c r="C115" s="143" t="s">
        <v>421</v>
      </c>
      <c r="D115" s="11" t="s">
        <v>418</v>
      </c>
      <c r="E115" s="11"/>
      <c r="F115" s="108">
        <v>3186039.4767000014</v>
      </c>
      <c r="G115" s="71">
        <v>3021958.419999999</v>
      </c>
      <c r="H115" s="14">
        <v>5.8155663590279808E-4</v>
      </c>
    </row>
    <row r="116" spans="1:8" s="98" customFormat="1" ht="11.25" x14ac:dyDescent="0.25">
      <c r="A116" s="99" t="s">
        <v>494</v>
      </c>
      <c r="B116" s="11" t="s">
        <v>495</v>
      </c>
      <c r="C116" s="143" t="s">
        <v>421</v>
      </c>
      <c r="D116" s="11" t="s">
        <v>418</v>
      </c>
      <c r="E116" s="11"/>
      <c r="F116" s="108">
        <v>3863157.0589000019</v>
      </c>
      <c r="G116" s="71">
        <v>2973085.7800000007</v>
      </c>
      <c r="H116" s="14">
        <v>5.721514078500284E-4</v>
      </c>
    </row>
    <row r="117" spans="1:8" s="98" customFormat="1" ht="11.25" x14ac:dyDescent="0.25">
      <c r="A117" s="99" t="s">
        <v>104</v>
      </c>
      <c r="B117" s="11" t="s">
        <v>103</v>
      </c>
      <c r="C117" s="143" t="s">
        <v>421</v>
      </c>
      <c r="D117" s="11" t="s">
        <v>418</v>
      </c>
      <c r="E117" s="11"/>
      <c r="F117" s="108">
        <v>296093.82400000002</v>
      </c>
      <c r="G117" s="71">
        <v>2940892.69</v>
      </c>
      <c r="H117" s="14">
        <v>5.6595605287895756E-4</v>
      </c>
    </row>
    <row r="118" spans="1:8" s="98" customFormat="1" ht="11.25" x14ac:dyDescent="0.25">
      <c r="A118" s="99" t="s">
        <v>217</v>
      </c>
      <c r="B118" s="11" t="s">
        <v>531</v>
      </c>
      <c r="C118" s="143" t="s">
        <v>449</v>
      </c>
      <c r="D118" s="11" t="s">
        <v>486</v>
      </c>
      <c r="E118" s="11" t="s">
        <v>1276</v>
      </c>
      <c r="F118" s="108">
        <v>30887</v>
      </c>
      <c r="G118" s="71">
        <v>2855812.0199999986</v>
      </c>
      <c r="H118" s="14">
        <v>5.4958282024342815E-4</v>
      </c>
    </row>
    <row r="119" spans="1:8" s="98" customFormat="1" ht="11.25" x14ac:dyDescent="0.25">
      <c r="A119" s="99" t="s">
        <v>280</v>
      </c>
      <c r="B119" s="11" t="s">
        <v>567</v>
      </c>
      <c r="C119" s="143" t="s">
        <v>421</v>
      </c>
      <c r="D119" s="11" t="s">
        <v>486</v>
      </c>
      <c r="E119" s="11" t="s">
        <v>1276</v>
      </c>
      <c r="F119" s="108">
        <v>27397</v>
      </c>
      <c r="G119" s="71">
        <v>2816411.6000000061</v>
      </c>
      <c r="H119" s="14">
        <v>5.4200046055353113E-4</v>
      </c>
    </row>
    <row r="120" spans="1:8" s="98" customFormat="1" ht="11.25" x14ac:dyDescent="0.25">
      <c r="A120" s="99" t="s">
        <v>75</v>
      </c>
      <c r="B120" s="11" t="s">
        <v>74</v>
      </c>
      <c r="C120" s="143" t="s">
        <v>421</v>
      </c>
      <c r="D120" s="11" t="s">
        <v>418</v>
      </c>
      <c r="E120" s="11"/>
      <c r="F120" s="108">
        <v>2991684.4468000014</v>
      </c>
      <c r="G120" s="71">
        <v>2793335.810000001</v>
      </c>
      <c r="H120" s="14">
        <v>5.3755967185359842E-4</v>
      </c>
    </row>
    <row r="121" spans="1:8" s="98" customFormat="1" ht="11.25" x14ac:dyDescent="0.25">
      <c r="A121" s="99" t="s">
        <v>461</v>
      </c>
      <c r="B121" s="11" t="s">
        <v>563</v>
      </c>
      <c r="C121" s="143" t="s">
        <v>421</v>
      </c>
      <c r="D121" s="11" t="s">
        <v>486</v>
      </c>
      <c r="E121" s="11" t="s">
        <v>1276</v>
      </c>
      <c r="F121" s="108">
        <v>26613</v>
      </c>
      <c r="G121" s="71">
        <v>2773074.5999999987</v>
      </c>
      <c r="H121" s="14">
        <v>5.3366053113447444E-4</v>
      </c>
    </row>
    <row r="122" spans="1:8" s="98" customFormat="1" ht="11.25" x14ac:dyDescent="0.25">
      <c r="A122" s="99" t="s">
        <v>569</v>
      </c>
      <c r="B122" s="11" t="s">
        <v>570</v>
      </c>
      <c r="C122" s="143" t="s">
        <v>421</v>
      </c>
      <c r="D122" s="11" t="s">
        <v>486</v>
      </c>
      <c r="E122" s="11" t="s">
        <v>1276</v>
      </c>
      <c r="F122" s="108">
        <v>26362</v>
      </c>
      <c r="G122" s="71">
        <v>2736375.600000002</v>
      </c>
      <c r="H122" s="14">
        <v>5.2659804250466903E-4</v>
      </c>
    </row>
    <row r="123" spans="1:8" s="98" customFormat="1" ht="11.25" x14ac:dyDescent="0.25">
      <c r="A123" s="99" t="s">
        <v>55</v>
      </c>
      <c r="B123" s="11" t="s">
        <v>54</v>
      </c>
      <c r="C123" s="143" t="s">
        <v>421</v>
      </c>
      <c r="D123" s="11" t="s">
        <v>418</v>
      </c>
      <c r="E123" s="11"/>
      <c r="F123" s="108">
        <v>272326.67399999994</v>
      </c>
      <c r="G123" s="71">
        <v>2628742.14</v>
      </c>
      <c r="H123" s="14">
        <v>5.0588466918559481E-4</v>
      </c>
    </row>
    <row r="124" spans="1:8" s="98" customFormat="1" ht="11.25" x14ac:dyDescent="0.25">
      <c r="A124" s="99" t="s">
        <v>260</v>
      </c>
      <c r="B124" s="11" t="s">
        <v>558</v>
      </c>
      <c r="C124" s="143" t="s">
        <v>449</v>
      </c>
      <c r="D124" s="11" t="s">
        <v>486</v>
      </c>
      <c r="E124" s="11" t="s">
        <v>1276</v>
      </c>
      <c r="F124" s="108">
        <v>44378</v>
      </c>
      <c r="G124" s="71">
        <v>2611645.3000000003</v>
      </c>
      <c r="H124" s="14">
        <v>5.0259449130321077E-4</v>
      </c>
    </row>
    <row r="125" spans="1:8" s="98" customFormat="1" ht="11.25" x14ac:dyDescent="0.25">
      <c r="A125" s="99" t="s">
        <v>403</v>
      </c>
      <c r="B125" s="11" t="s">
        <v>571</v>
      </c>
      <c r="C125" s="143" t="s">
        <v>421</v>
      </c>
      <c r="D125" s="11" t="s">
        <v>486</v>
      </c>
      <c r="E125" s="11" t="s">
        <v>1276</v>
      </c>
      <c r="F125" s="108">
        <v>25265</v>
      </c>
      <c r="G125" s="71">
        <v>2581072.4000000008</v>
      </c>
      <c r="H125" s="14">
        <v>4.9671093157051521E-4</v>
      </c>
    </row>
    <row r="126" spans="1:8" s="98" customFormat="1" ht="11.25" x14ac:dyDescent="0.25">
      <c r="A126" s="99" t="s">
        <v>456</v>
      </c>
      <c r="B126" s="11" t="s">
        <v>557</v>
      </c>
      <c r="C126" s="143" t="s">
        <v>421</v>
      </c>
      <c r="D126" s="11" t="s">
        <v>486</v>
      </c>
      <c r="E126" s="11" t="s">
        <v>1276</v>
      </c>
      <c r="F126" s="108">
        <v>28478</v>
      </c>
      <c r="G126" s="71">
        <v>2531409.4199999995</v>
      </c>
      <c r="H126" s="14">
        <v>4.8715360762238865E-4</v>
      </c>
    </row>
    <row r="127" spans="1:8" s="98" customFormat="1" ht="11.25" x14ac:dyDescent="0.25">
      <c r="A127" s="99" t="s">
        <v>458</v>
      </c>
      <c r="B127" s="11" t="s">
        <v>566</v>
      </c>
      <c r="C127" s="143" t="s">
        <v>421</v>
      </c>
      <c r="D127" s="11" t="s">
        <v>486</v>
      </c>
      <c r="E127" s="11" t="s">
        <v>1276</v>
      </c>
      <c r="F127" s="108">
        <v>28596</v>
      </c>
      <c r="G127" s="71">
        <v>2505867.48</v>
      </c>
      <c r="H127" s="14">
        <v>4.8223822407424875E-4</v>
      </c>
    </row>
    <row r="128" spans="1:8" s="98" customFormat="1" ht="11.25" x14ac:dyDescent="0.25">
      <c r="A128" s="99" t="s">
        <v>2927</v>
      </c>
      <c r="B128" s="11" t="s">
        <v>2923</v>
      </c>
      <c r="C128" s="143" t="s">
        <v>421</v>
      </c>
      <c r="D128" s="11" t="s">
        <v>418</v>
      </c>
      <c r="E128" s="11"/>
      <c r="F128" s="108">
        <v>2417384</v>
      </c>
      <c r="G128" s="71">
        <v>2462685.09</v>
      </c>
      <c r="H128" s="14">
        <v>4.7392804836420612E-4</v>
      </c>
    </row>
    <row r="129" spans="1:8" s="98" customFormat="1" ht="11.25" x14ac:dyDescent="0.25">
      <c r="A129" s="99" t="s">
        <v>497</v>
      </c>
      <c r="B129" s="11" t="s">
        <v>573</v>
      </c>
      <c r="C129" s="143" t="s">
        <v>449</v>
      </c>
      <c r="D129" s="11" t="s">
        <v>486</v>
      </c>
      <c r="E129" s="11" t="s">
        <v>1276</v>
      </c>
      <c r="F129" s="108">
        <v>47387</v>
      </c>
      <c r="G129" s="71">
        <v>2425740.5299999993</v>
      </c>
      <c r="H129" s="14">
        <v>4.668183032776045E-4</v>
      </c>
    </row>
    <row r="130" spans="1:8" s="98" customFormat="1" ht="11.25" x14ac:dyDescent="0.25">
      <c r="A130" s="99" t="s">
        <v>2928</v>
      </c>
      <c r="B130" s="11" t="s">
        <v>2923</v>
      </c>
      <c r="C130" s="143" t="s">
        <v>421</v>
      </c>
      <c r="D130" s="11" t="s">
        <v>418</v>
      </c>
      <c r="E130" s="11"/>
      <c r="F130" s="108">
        <v>2403022</v>
      </c>
      <c r="G130" s="71">
        <v>2414191.1199999996</v>
      </c>
      <c r="H130" s="14">
        <v>4.6459569293928559E-4</v>
      </c>
    </row>
    <row r="131" spans="1:8" s="98" customFormat="1" ht="11.25" x14ac:dyDescent="0.25">
      <c r="A131" s="99" t="s">
        <v>47</v>
      </c>
      <c r="B131" s="11" t="s">
        <v>46</v>
      </c>
      <c r="C131" s="143" t="s">
        <v>421</v>
      </c>
      <c r="D131" s="11" t="s">
        <v>418</v>
      </c>
      <c r="E131" s="11"/>
      <c r="F131" s="108">
        <v>1921152.0300000003</v>
      </c>
      <c r="G131" s="71">
        <v>2361672.1900000004</v>
      </c>
      <c r="H131" s="14">
        <v>4.544887596175445E-4</v>
      </c>
    </row>
    <row r="132" spans="1:8" s="98" customFormat="1" ht="11.25" x14ac:dyDescent="0.25">
      <c r="A132" s="99" t="s">
        <v>32</v>
      </c>
      <c r="B132" s="11" t="s">
        <v>31</v>
      </c>
      <c r="C132" s="143" t="s">
        <v>421</v>
      </c>
      <c r="D132" s="11" t="s">
        <v>418</v>
      </c>
      <c r="E132" s="11"/>
      <c r="F132" s="108">
        <v>2505682.6899999995</v>
      </c>
      <c r="G132" s="71">
        <v>2345569.6500000013</v>
      </c>
      <c r="H132" s="14">
        <v>4.5138992843247154E-4</v>
      </c>
    </row>
    <row r="133" spans="1:8" s="98" customFormat="1" ht="11.25" x14ac:dyDescent="0.25">
      <c r="A133" s="99" t="s">
        <v>2929</v>
      </c>
      <c r="B133" s="11" t="s">
        <v>2923</v>
      </c>
      <c r="C133" s="143" t="s">
        <v>421</v>
      </c>
      <c r="D133" s="11" t="s">
        <v>418</v>
      </c>
      <c r="E133" s="11"/>
      <c r="F133" s="108">
        <v>2285887.34</v>
      </c>
      <c r="G133" s="71">
        <v>2286951.9899999998</v>
      </c>
      <c r="H133" s="14">
        <v>4.4010933339566264E-4</v>
      </c>
    </row>
    <row r="134" spans="1:8" s="98" customFormat="1" ht="11.25" x14ac:dyDescent="0.25">
      <c r="A134" s="99" t="s">
        <v>2930</v>
      </c>
      <c r="B134" s="11" t="s">
        <v>2923</v>
      </c>
      <c r="C134" s="143" t="s">
        <v>421</v>
      </c>
      <c r="D134" s="11" t="s">
        <v>418</v>
      </c>
      <c r="E134" s="11"/>
      <c r="F134" s="108">
        <v>2234387</v>
      </c>
      <c r="G134" s="71">
        <v>2286506.35</v>
      </c>
      <c r="H134" s="14">
        <v>4.400235728181814E-4</v>
      </c>
    </row>
    <row r="135" spans="1:8" s="98" customFormat="1" ht="11.25" x14ac:dyDescent="0.25">
      <c r="A135" s="99" t="s">
        <v>2931</v>
      </c>
      <c r="B135" s="11" t="s">
        <v>2923</v>
      </c>
      <c r="C135" s="143" t="s">
        <v>421</v>
      </c>
      <c r="D135" s="11" t="s">
        <v>418</v>
      </c>
      <c r="E135" s="11"/>
      <c r="F135" s="108">
        <v>2204000</v>
      </c>
      <c r="G135" s="71">
        <v>2220122.39</v>
      </c>
      <c r="H135" s="14">
        <v>4.2724840284893149E-4</v>
      </c>
    </row>
    <row r="136" spans="1:8" s="98" customFormat="1" ht="11.25" x14ac:dyDescent="0.25">
      <c r="A136" s="99" t="s">
        <v>459</v>
      </c>
      <c r="B136" s="11" t="s">
        <v>586</v>
      </c>
      <c r="C136" s="143" t="s">
        <v>421</v>
      </c>
      <c r="D136" s="11" t="s">
        <v>486</v>
      </c>
      <c r="E136" s="11" t="s">
        <v>1276</v>
      </c>
      <c r="F136" s="108">
        <v>22063</v>
      </c>
      <c r="G136" s="71">
        <v>2210668.5099999993</v>
      </c>
      <c r="H136" s="14">
        <v>4.2542906390216026E-4</v>
      </c>
    </row>
    <row r="137" spans="1:8" s="98" customFormat="1" ht="11.25" x14ac:dyDescent="0.25">
      <c r="A137" s="99" t="s">
        <v>490</v>
      </c>
      <c r="B137" s="11" t="s">
        <v>560</v>
      </c>
      <c r="C137" s="143" t="s">
        <v>421</v>
      </c>
      <c r="D137" s="11" t="s">
        <v>486</v>
      </c>
      <c r="E137" s="11" t="s">
        <v>1276</v>
      </c>
      <c r="F137" s="108">
        <v>25596</v>
      </c>
      <c r="G137" s="71">
        <v>2174380.1999999997</v>
      </c>
      <c r="H137" s="14">
        <v>4.1844560994510759E-4</v>
      </c>
    </row>
    <row r="138" spans="1:8" s="98" customFormat="1" ht="11.25" x14ac:dyDescent="0.25">
      <c r="A138" s="99" t="s">
        <v>2932</v>
      </c>
      <c r="B138" s="11" t="s">
        <v>572</v>
      </c>
      <c r="C138" s="143" t="s">
        <v>449</v>
      </c>
      <c r="D138" s="11" t="s">
        <v>486</v>
      </c>
      <c r="E138" s="11" t="s">
        <v>1276</v>
      </c>
      <c r="F138" s="108">
        <v>104462</v>
      </c>
      <c r="G138" s="71">
        <v>2171764.9799999991</v>
      </c>
      <c r="H138" s="14">
        <v>4.1794232752557446E-4</v>
      </c>
    </row>
    <row r="139" spans="1:8" s="98" customFormat="1" ht="11.25" x14ac:dyDescent="0.25">
      <c r="A139" s="99" t="s">
        <v>1067</v>
      </c>
      <c r="B139" s="11" t="s">
        <v>1068</v>
      </c>
      <c r="C139" s="143" t="s">
        <v>449</v>
      </c>
      <c r="D139" s="11" t="s">
        <v>418</v>
      </c>
      <c r="E139" s="11"/>
      <c r="F139" s="108">
        <v>2412169.0700000003</v>
      </c>
      <c r="G139" s="71">
        <v>2150689.98</v>
      </c>
      <c r="H139" s="14">
        <v>4.1388657810806562E-4</v>
      </c>
    </row>
    <row r="140" spans="1:8" s="98" customFormat="1" ht="11.25" x14ac:dyDescent="0.25">
      <c r="A140" s="99" t="s">
        <v>333</v>
      </c>
      <c r="B140" s="11" t="s">
        <v>577</v>
      </c>
      <c r="C140" s="143" t="s">
        <v>421</v>
      </c>
      <c r="D140" s="11" t="s">
        <v>486</v>
      </c>
      <c r="E140" s="11" t="s">
        <v>1276</v>
      </c>
      <c r="F140" s="108">
        <v>20430</v>
      </c>
      <c r="G140" s="71">
        <v>2102247</v>
      </c>
      <c r="H140" s="14">
        <v>4.0456403538363379E-4</v>
      </c>
    </row>
    <row r="141" spans="1:8" s="98" customFormat="1" ht="11.25" x14ac:dyDescent="0.25">
      <c r="A141" s="99" t="s">
        <v>292</v>
      </c>
      <c r="B141" s="11" t="s">
        <v>291</v>
      </c>
      <c r="C141" s="143" t="s">
        <v>421</v>
      </c>
      <c r="D141" s="11" t="s">
        <v>418</v>
      </c>
      <c r="E141" s="11"/>
      <c r="F141" s="108">
        <v>2058983.0120000001</v>
      </c>
      <c r="G141" s="71">
        <v>2045805.49</v>
      </c>
      <c r="H141" s="14">
        <v>3.9370222654349951E-4</v>
      </c>
    </row>
    <row r="142" spans="1:8" s="98" customFormat="1" ht="11.25" x14ac:dyDescent="0.25">
      <c r="A142" s="99" t="s">
        <v>325</v>
      </c>
      <c r="B142" s="11" t="s">
        <v>324</v>
      </c>
      <c r="C142" s="143" t="s">
        <v>421</v>
      </c>
      <c r="D142" s="11" t="s">
        <v>418</v>
      </c>
      <c r="E142" s="11"/>
      <c r="F142" s="108">
        <v>1772805.3228999993</v>
      </c>
      <c r="G142" s="71">
        <v>1867295.84</v>
      </c>
      <c r="H142" s="14">
        <v>3.5934918222524386E-4</v>
      </c>
    </row>
    <row r="143" spans="1:8" s="98" customFormat="1" ht="11.25" x14ac:dyDescent="0.25">
      <c r="A143" s="99" t="s">
        <v>330</v>
      </c>
      <c r="B143" s="11" t="s">
        <v>329</v>
      </c>
      <c r="C143" s="143" t="s">
        <v>421</v>
      </c>
      <c r="D143" s="11" t="s">
        <v>418</v>
      </c>
      <c r="E143" s="11"/>
      <c r="F143" s="108">
        <v>2182620.2339999997</v>
      </c>
      <c r="G143" s="71">
        <v>1849115.830000001</v>
      </c>
      <c r="H143" s="14">
        <v>3.5585055518050818E-4</v>
      </c>
    </row>
    <row r="144" spans="1:8" s="98" customFormat="1" ht="11.25" x14ac:dyDescent="0.25">
      <c r="A144" s="99" t="s">
        <v>214</v>
      </c>
      <c r="B144" s="11" t="s">
        <v>575</v>
      </c>
      <c r="C144" s="143" t="s">
        <v>449</v>
      </c>
      <c r="D144" s="11" t="s">
        <v>486</v>
      </c>
      <c r="E144" s="11" t="s">
        <v>1276</v>
      </c>
      <c r="F144" s="108">
        <v>46893</v>
      </c>
      <c r="G144" s="71">
        <v>1840550.25</v>
      </c>
      <c r="H144" s="14">
        <v>3.5420216390669412E-4</v>
      </c>
    </row>
    <row r="145" spans="1:8" s="98" customFormat="1" ht="11.25" x14ac:dyDescent="0.25">
      <c r="A145" s="99" t="s">
        <v>229</v>
      </c>
      <c r="B145" s="11" t="s">
        <v>228</v>
      </c>
      <c r="C145" s="143" t="s">
        <v>421</v>
      </c>
      <c r="D145" s="11" t="s">
        <v>418</v>
      </c>
      <c r="E145" s="11"/>
      <c r="F145" s="108">
        <v>2027936.3395999994</v>
      </c>
      <c r="G145" s="71">
        <v>1829198.5800000003</v>
      </c>
      <c r="H145" s="14">
        <v>3.5201760737097631E-4</v>
      </c>
    </row>
    <row r="146" spans="1:8" s="98" customFormat="1" ht="11.25" x14ac:dyDescent="0.25">
      <c r="A146" s="99" t="s">
        <v>488</v>
      </c>
      <c r="B146" s="11" t="s">
        <v>565</v>
      </c>
      <c r="C146" s="143" t="s">
        <v>421</v>
      </c>
      <c r="D146" s="11" t="s">
        <v>486</v>
      </c>
      <c r="E146" s="11" t="s">
        <v>1276</v>
      </c>
      <c r="F146" s="108">
        <v>16507</v>
      </c>
      <c r="G146" s="71">
        <v>1729438.3900000006</v>
      </c>
      <c r="H146" s="14">
        <v>3.3281939467901483E-4</v>
      </c>
    </row>
    <row r="147" spans="1:8" s="98" customFormat="1" ht="11.25" x14ac:dyDescent="0.25">
      <c r="A147" s="99" t="s">
        <v>36</v>
      </c>
      <c r="B147" s="11" t="s">
        <v>35</v>
      </c>
      <c r="C147" s="143" t="s">
        <v>421</v>
      </c>
      <c r="D147" s="11" t="s">
        <v>418</v>
      </c>
      <c r="E147" s="11"/>
      <c r="F147" s="108">
        <v>1437510.6250999994</v>
      </c>
      <c r="G147" s="71">
        <v>1709343.8699999996</v>
      </c>
      <c r="H147" s="14">
        <v>3.2895233238790559E-4</v>
      </c>
    </row>
    <row r="148" spans="1:8" s="98" customFormat="1" ht="11.25" x14ac:dyDescent="0.25">
      <c r="A148" s="99" t="s">
        <v>2933</v>
      </c>
      <c r="B148" s="11" t="s">
        <v>2934</v>
      </c>
      <c r="C148" s="143" t="s">
        <v>421</v>
      </c>
      <c r="D148" s="11" t="s">
        <v>486</v>
      </c>
      <c r="E148" s="11" t="s">
        <v>1276</v>
      </c>
      <c r="F148" s="108">
        <v>32233</v>
      </c>
      <c r="G148" s="71">
        <v>1677082.99</v>
      </c>
      <c r="H148" s="14">
        <v>3.2274393166342979E-4</v>
      </c>
    </row>
    <row r="149" spans="1:8" s="98" customFormat="1" ht="11.25" x14ac:dyDescent="0.25">
      <c r="A149" s="99" t="s">
        <v>2935</v>
      </c>
      <c r="B149" s="11" t="s">
        <v>2923</v>
      </c>
      <c r="C149" s="143" t="s">
        <v>421</v>
      </c>
      <c r="D149" s="11" t="s">
        <v>418</v>
      </c>
      <c r="E149" s="11"/>
      <c r="F149" s="108">
        <v>1630259</v>
      </c>
      <c r="G149" s="71">
        <v>1653384.0899999996</v>
      </c>
      <c r="H149" s="14">
        <v>3.1818322941571422E-4</v>
      </c>
    </row>
    <row r="150" spans="1:8" s="98" customFormat="1" ht="11.25" x14ac:dyDescent="0.25">
      <c r="A150" s="99" t="s">
        <v>426</v>
      </c>
      <c r="B150" s="11" t="s">
        <v>579</v>
      </c>
      <c r="C150" s="143" t="s">
        <v>421</v>
      </c>
      <c r="D150" s="11" t="s">
        <v>486</v>
      </c>
      <c r="E150" s="11" t="s">
        <v>1276</v>
      </c>
      <c r="F150" s="108">
        <v>15681</v>
      </c>
      <c r="G150" s="71">
        <v>1637096.3999999983</v>
      </c>
      <c r="H150" s="14">
        <v>3.1504876729329082E-4</v>
      </c>
    </row>
    <row r="151" spans="1:8" s="98" customFormat="1" ht="11.25" x14ac:dyDescent="0.25">
      <c r="A151" s="99" t="s">
        <v>312</v>
      </c>
      <c r="B151" s="11" t="s">
        <v>581</v>
      </c>
      <c r="C151" s="143" t="s">
        <v>421</v>
      </c>
      <c r="D151" s="11" t="s">
        <v>486</v>
      </c>
      <c r="E151" s="11" t="s">
        <v>1276</v>
      </c>
      <c r="F151" s="108">
        <v>15839</v>
      </c>
      <c r="G151" s="71">
        <v>1605916.21</v>
      </c>
      <c r="H151" s="14">
        <v>3.0904833847097464E-4</v>
      </c>
    </row>
    <row r="152" spans="1:8" s="98" customFormat="1" ht="11.25" x14ac:dyDescent="0.25">
      <c r="A152" s="99" t="s">
        <v>322</v>
      </c>
      <c r="B152" s="11" t="s">
        <v>580</v>
      </c>
      <c r="C152" s="143" t="s">
        <v>421</v>
      </c>
      <c r="D152" s="11" t="s">
        <v>486</v>
      </c>
      <c r="E152" s="11" t="s">
        <v>1276</v>
      </c>
      <c r="F152" s="108">
        <v>15258</v>
      </c>
      <c r="G152" s="71">
        <v>1566233.7000000007</v>
      </c>
      <c r="H152" s="14">
        <v>3.0141169235862385E-4</v>
      </c>
    </row>
    <row r="153" spans="1:8" s="98" customFormat="1" ht="11.25" x14ac:dyDescent="0.25">
      <c r="A153" s="99" t="s">
        <v>431</v>
      </c>
      <c r="B153" s="11" t="s">
        <v>273</v>
      </c>
      <c r="C153" s="143" t="s">
        <v>421</v>
      </c>
      <c r="D153" s="11" t="s">
        <v>418</v>
      </c>
      <c r="E153" s="11"/>
      <c r="F153" s="108">
        <v>1526251.3998469994</v>
      </c>
      <c r="G153" s="71">
        <v>1552808.2199999993</v>
      </c>
      <c r="H153" s="14">
        <v>2.9882804430691405E-4</v>
      </c>
    </row>
    <row r="154" spans="1:8" s="98" customFormat="1" ht="11.25" x14ac:dyDescent="0.25">
      <c r="A154" s="99" t="s">
        <v>428</v>
      </c>
      <c r="B154" s="11" t="s">
        <v>105</v>
      </c>
      <c r="C154" s="143" t="s">
        <v>421</v>
      </c>
      <c r="D154" s="11" t="s">
        <v>418</v>
      </c>
      <c r="E154" s="11"/>
      <c r="F154" s="108">
        <v>1577657.2301579991</v>
      </c>
      <c r="G154" s="71">
        <v>1539951.2100000007</v>
      </c>
      <c r="H154" s="14">
        <v>2.9635379468326506E-4</v>
      </c>
    </row>
    <row r="155" spans="1:8" s="98" customFormat="1" ht="11.25" x14ac:dyDescent="0.25">
      <c r="A155" s="99" t="s">
        <v>321</v>
      </c>
      <c r="B155" s="11" t="s">
        <v>582</v>
      </c>
      <c r="C155" s="143" t="s">
        <v>421</v>
      </c>
      <c r="D155" s="11" t="s">
        <v>486</v>
      </c>
      <c r="E155" s="11" t="s">
        <v>1276</v>
      </c>
      <c r="F155" s="108">
        <v>14611</v>
      </c>
      <c r="G155" s="71">
        <v>1500841.9199999971</v>
      </c>
      <c r="H155" s="14">
        <v>2.8882746110619719E-4</v>
      </c>
    </row>
    <row r="156" spans="1:8" s="98" customFormat="1" ht="11.25" x14ac:dyDescent="0.25">
      <c r="A156" s="99" t="s">
        <v>498</v>
      </c>
      <c r="B156" s="11" t="s">
        <v>199</v>
      </c>
      <c r="C156" s="143" t="s">
        <v>421</v>
      </c>
      <c r="D156" s="11" t="s">
        <v>418</v>
      </c>
      <c r="E156" s="11"/>
      <c r="F156" s="108">
        <v>1520857.7676999997</v>
      </c>
      <c r="G156" s="71">
        <v>1499565.7499999995</v>
      </c>
      <c r="H156" s="14">
        <v>2.8858187032403191E-4</v>
      </c>
    </row>
    <row r="157" spans="1:8" s="98" customFormat="1" ht="11.25" x14ac:dyDescent="0.25">
      <c r="A157" s="99" t="s">
        <v>427</v>
      </c>
      <c r="B157" s="11" t="s">
        <v>578</v>
      </c>
      <c r="C157" s="143" t="s">
        <v>421</v>
      </c>
      <c r="D157" s="11" t="s">
        <v>486</v>
      </c>
      <c r="E157" s="11" t="s">
        <v>1276</v>
      </c>
      <c r="F157" s="108">
        <v>14000</v>
      </c>
      <c r="G157" s="71">
        <v>1468740.0000000005</v>
      </c>
      <c r="H157" s="14">
        <v>2.8264965122050764E-4</v>
      </c>
    </row>
    <row r="158" spans="1:8" s="98" customFormat="1" ht="11.25" x14ac:dyDescent="0.25">
      <c r="A158" s="99" t="s">
        <v>464</v>
      </c>
      <c r="B158" s="11" t="s">
        <v>313</v>
      </c>
      <c r="C158" s="143" t="s">
        <v>421</v>
      </c>
      <c r="D158" s="11" t="s">
        <v>418</v>
      </c>
      <c r="E158" s="11"/>
      <c r="F158" s="108">
        <v>1567740.0670999999</v>
      </c>
      <c r="G158" s="71">
        <v>1382433.2099999995</v>
      </c>
      <c r="H158" s="14">
        <v>2.660404596062928E-4</v>
      </c>
    </row>
    <row r="159" spans="1:8" s="98" customFormat="1" ht="11.25" x14ac:dyDescent="0.25">
      <c r="A159" s="99" t="s">
        <v>327</v>
      </c>
      <c r="B159" s="11" t="s">
        <v>584</v>
      </c>
      <c r="C159" s="143" t="s">
        <v>421</v>
      </c>
      <c r="D159" s="11" t="s">
        <v>486</v>
      </c>
      <c r="E159" s="11" t="s">
        <v>1276</v>
      </c>
      <c r="F159" s="108">
        <v>13203</v>
      </c>
      <c r="G159" s="71">
        <v>1343669.3100000045</v>
      </c>
      <c r="H159" s="14">
        <v>2.5858059413320347E-4</v>
      </c>
    </row>
    <row r="160" spans="1:8" s="98" customFormat="1" ht="11.25" x14ac:dyDescent="0.25">
      <c r="A160" s="99" t="s">
        <v>425</v>
      </c>
      <c r="B160" s="11" t="s">
        <v>124</v>
      </c>
      <c r="C160" s="143" t="s">
        <v>421</v>
      </c>
      <c r="D160" s="11" t="s">
        <v>418</v>
      </c>
      <c r="E160" s="11"/>
      <c r="F160" s="108">
        <v>1282368.31418</v>
      </c>
      <c r="G160" s="71">
        <v>1312760.4400000002</v>
      </c>
      <c r="H160" s="14">
        <v>2.5263237911548676E-4</v>
      </c>
    </row>
    <row r="161" spans="1:8" s="98" customFormat="1" ht="11.25" x14ac:dyDescent="0.25">
      <c r="A161" s="99" t="s">
        <v>2936</v>
      </c>
      <c r="B161" s="11" t="s">
        <v>2923</v>
      </c>
      <c r="C161" s="143" t="s">
        <v>421</v>
      </c>
      <c r="D161" s="11" t="s">
        <v>418</v>
      </c>
      <c r="E161" s="11"/>
      <c r="F161" s="108">
        <v>1285300</v>
      </c>
      <c r="G161" s="71">
        <v>1300019.3100000003</v>
      </c>
      <c r="H161" s="14">
        <v>2.5018042985921601E-4</v>
      </c>
    </row>
    <row r="162" spans="1:8" s="98" customFormat="1" ht="11.25" x14ac:dyDescent="0.25">
      <c r="A162" s="99" t="s">
        <v>238</v>
      </c>
      <c r="B162" s="11" t="s">
        <v>589</v>
      </c>
      <c r="C162" s="143" t="s">
        <v>421</v>
      </c>
      <c r="D162" s="11" t="s">
        <v>486</v>
      </c>
      <c r="E162" s="11" t="s">
        <v>1276</v>
      </c>
      <c r="F162" s="108">
        <v>73955</v>
      </c>
      <c r="G162" s="71">
        <v>1281640.1499999999</v>
      </c>
      <c r="H162" s="14">
        <v>2.4664347766636637E-4</v>
      </c>
    </row>
    <row r="163" spans="1:8" s="98" customFormat="1" ht="11.25" x14ac:dyDescent="0.25">
      <c r="A163" s="99" t="s">
        <v>258</v>
      </c>
      <c r="B163" s="11" t="s">
        <v>257</v>
      </c>
      <c r="C163" s="143" t="s">
        <v>421</v>
      </c>
      <c r="D163" s="11" t="s">
        <v>418</v>
      </c>
      <c r="E163" s="11"/>
      <c r="F163" s="108">
        <v>1310716.0078</v>
      </c>
      <c r="G163" s="71">
        <v>1259860.2100000002</v>
      </c>
      <c r="H163" s="14">
        <v>2.4245206703915969E-4</v>
      </c>
    </row>
    <row r="164" spans="1:8" s="98" customFormat="1" ht="11.25" x14ac:dyDescent="0.25">
      <c r="A164" s="99" t="s">
        <v>189</v>
      </c>
      <c r="B164" s="11" t="s">
        <v>188</v>
      </c>
      <c r="C164" s="143" t="s">
        <v>421</v>
      </c>
      <c r="D164" s="11" t="s">
        <v>418</v>
      </c>
      <c r="E164" s="11"/>
      <c r="F164" s="108">
        <v>1241910.1214000003</v>
      </c>
      <c r="G164" s="71">
        <v>1251472.8400000001</v>
      </c>
      <c r="H164" s="14">
        <v>2.4083797114393156E-4</v>
      </c>
    </row>
    <row r="165" spans="1:8" s="98" customFormat="1" ht="11.25" x14ac:dyDescent="0.25">
      <c r="A165" s="99" t="s">
        <v>2937</v>
      </c>
      <c r="B165" s="11" t="s">
        <v>2923</v>
      </c>
      <c r="C165" s="143" t="s">
        <v>421</v>
      </c>
      <c r="D165" s="11" t="s">
        <v>418</v>
      </c>
      <c r="E165" s="11"/>
      <c r="F165" s="108">
        <v>1228112</v>
      </c>
      <c r="G165" s="71">
        <v>1243295.1500000001</v>
      </c>
      <c r="H165" s="14">
        <v>2.3926422682819874E-4</v>
      </c>
    </row>
    <row r="166" spans="1:8" s="98" customFormat="1" ht="11.25" x14ac:dyDescent="0.25">
      <c r="A166" s="99" t="s">
        <v>2938</v>
      </c>
      <c r="B166" s="11" t="s">
        <v>2923</v>
      </c>
      <c r="C166" s="143" t="s">
        <v>421</v>
      </c>
      <c r="D166" s="11" t="s">
        <v>418</v>
      </c>
      <c r="E166" s="11"/>
      <c r="F166" s="108">
        <v>1158000</v>
      </c>
      <c r="G166" s="71">
        <v>1164348.3800000001</v>
      </c>
      <c r="H166" s="14">
        <v>2.2407142415006262E-4</v>
      </c>
    </row>
    <row r="167" spans="1:8" s="98" customFormat="1" ht="11.25" x14ac:dyDescent="0.25">
      <c r="A167" s="99" t="s">
        <v>434</v>
      </c>
      <c r="B167" s="11" t="s">
        <v>435</v>
      </c>
      <c r="C167" s="143" t="s">
        <v>421</v>
      </c>
      <c r="D167" s="11" t="s">
        <v>418</v>
      </c>
      <c r="E167" s="11"/>
      <c r="F167" s="108">
        <v>1160403.8037</v>
      </c>
      <c r="G167" s="71">
        <v>1157386.71</v>
      </c>
      <c r="H167" s="14">
        <v>2.2273169513239286E-4</v>
      </c>
    </row>
    <row r="168" spans="1:8" s="98" customFormat="1" ht="11.25" x14ac:dyDescent="0.25">
      <c r="A168" s="99" t="s">
        <v>303</v>
      </c>
      <c r="B168" s="11" t="s">
        <v>302</v>
      </c>
      <c r="C168" s="143" t="s">
        <v>421</v>
      </c>
      <c r="D168" s="11" t="s">
        <v>418</v>
      </c>
      <c r="E168" s="11"/>
      <c r="F168" s="108">
        <v>1002689.4800000001</v>
      </c>
      <c r="G168" s="71">
        <v>1067964.55</v>
      </c>
      <c r="H168" s="14">
        <v>2.0552297041911182E-4</v>
      </c>
    </row>
    <row r="169" spans="1:8" s="98" customFormat="1" ht="11.25" x14ac:dyDescent="0.25">
      <c r="A169" s="99" t="s">
        <v>328</v>
      </c>
      <c r="B169" s="11" t="s">
        <v>583</v>
      </c>
      <c r="C169" s="143" t="s">
        <v>421</v>
      </c>
      <c r="D169" s="11" t="s">
        <v>486</v>
      </c>
      <c r="E169" s="11" t="s">
        <v>1276</v>
      </c>
      <c r="F169" s="108">
        <v>9934</v>
      </c>
      <c r="G169" s="71">
        <v>1011281.2</v>
      </c>
      <c r="H169" s="14">
        <v>1.9461462101247077E-4</v>
      </c>
    </row>
    <row r="170" spans="1:8" s="98" customFormat="1" ht="11.25" x14ac:dyDescent="0.25">
      <c r="A170" s="99" t="s">
        <v>143</v>
      </c>
      <c r="B170" s="11" t="s">
        <v>142</v>
      </c>
      <c r="C170" s="143" t="s">
        <v>449</v>
      </c>
      <c r="D170" s="11" t="s">
        <v>486</v>
      </c>
      <c r="E170" s="11" t="s">
        <v>1276</v>
      </c>
      <c r="F170" s="108">
        <v>65321</v>
      </c>
      <c r="G170" s="71">
        <v>1002024.1399999997</v>
      </c>
      <c r="H170" s="14">
        <v>1.9283315882016484E-4</v>
      </c>
    </row>
    <row r="171" spans="1:8" s="98" customFormat="1" ht="11.25" x14ac:dyDescent="0.25">
      <c r="A171" s="99" t="s">
        <v>2939</v>
      </c>
      <c r="B171" s="11" t="s">
        <v>2923</v>
      </c>
      <c r="C171" s="143" t="s">
        <v>421</v>
      </c>
      <c r="D171" s="11" t="s">
        <v>418</v>
      </c>
      <c r="E171" s="11"/>
      <c r="F171" s="108">
        <v>962471</v>
      </c>
      <c r="G171" s="71">
        <v>982885.94</v>
      </c>
      <c r="H171" s="14">
        <v>1.8915013421745214E-4</v>
      </c>
    </row>
    <row r="172" spans="1:8" s="98" customFormat="1" ht="11.25" x14ac:dyDescent="0.25">
      <c r="A172" s="99" t="s">
        <v>265</v>
      </c>
      <c r="B172" s="11" t="s">
        <v>555</v>
      </c>
      <c r="C172" s="143" t="s">
        <v>421</v>
      </c>
      <c r="D172" s="11" t="s">
        <v>486</v>
      </c>
      <c r="E172" s="11" t="s">
        <v>1276</v>
      </c>
      <c r="F172" s="108">
        <v>9813</v>
      </c>
      <c r="G172" s="71">
        <v>981300</v>
      </c>
      <c r="H172" s="14">
        <v>1.8884493017326691E-4</v>
      </c>
    </row>
    <row r="173" spans="1:8" s="98" customFormat="1" ht="11.25" x14ac:dyDescent="0.25">
      <c r="A173" s="99" t="s">
        <v>2940</v>
      </c>
      <c r="B173" s="11" t="s">
        <v>2941</v>
      </c>
      <c r="C173" s="143" t="s">
        <v>421</v>
      </c>
      <c r="D173" s="11" t="s">
        <v>418</v>
      </c>
      <c r="E173" s="11"/>
      <c r="F173" s="108">
        <v>981782.59230000002</v>
      </c>
      <c r="G173" s="71">
        <v>948401.97999999975</v>
      </c>
      <c r="H173" s="14">
        <v>1.825139159169347E-4</v>
      </c>
    </row>
    <row r="174" spans="1:8" s="98" customFormat="1" ht="11.25" x14ac:dyDescent="0.25">
      <c r="A174" s="99" t="s">
        <v>2942</v>
      </c>
      <c r="B174" s="11" t="s">
        <v>268</v>
      </c>
      <c r="C174" s="143" t="s">
        <v>421</v>
      </c>
      <c r="D174" s="11" t="s">
        <v>418</v>
      </c>
      <c r="E174" s="11"/>
      <c r="F174" s="108">
        <v>984358.06990000047</v>
      </c>
      <c r="G174" s="71">
        <v>944983.82000000018</v>
      </c>
      <c r="H174" s="14">
        <v>1.8185611281235816E-4</v>
      </c>
    </row>
    <row r="175" spans="1:8" s="98" customFormat="1" ht="11.25" x14ac:dyDescent="0.25">
      <c r="A175" s="99" t="s">
        <v>201</v>
      </c>
      <c r="B175" s="11" t="s">
        <v>200</v>
      </c>
      <c r="C175" s="143" t="s">
        <v>421</v>
      </c>
      <c r="D175" s="11" t="s">
        <v>418</v>
      </c>
      <c r="E175" s="11"/>
      <c r="F175" s="108">
        <v>966058.07029999979</v>
      </c>
      <c r="G175" s="71">
        <v>943742.16</v>
      </c>
      <c r="H175" s="14">
        <v>1.8161716325972493E-4</v>
      </c>
    </row>
    <row r="176" spans="1:8" s="98" customFormat="1" ht="11.25" x14ac:dyDescent="0.25">
      <c r="A176" s="99" t="s">
        <v>2943</v>
      </c>
      <c r="B176" s="11" t="s">
        <v>2923</v>
      </c>
      <c r="C176" s="143" t="s">
        <v>421</v>
      </c>
      <c r="D176" s="11" t="s">
        <v>418</v>
      </c>
      <c r="E176" s="11"/>
      <c r="F176" s="108">
        <v>921590</v>
      </c>
      <c r="G176" s="71">
        <v>939699.85000000021</v>
      </c>
      <c r="H176" s="14">
        <v>1.808392464659935E-4</v>
      </c>
    </row>
    <row r="177" spans="1:8" s="98" customFormat="1" ht="11.25" x14ac:dyDescent="0.25">
      <c r="A177" s="99" t="s">
        <v>2944</v>
      </c>
      <c r="B177" s="11" t="s">
        <v>2923</v>
      </c>
      <c r="C177" s="143" t="s">
        <v>421</v>
      </c>
      <c r="D177" s="11" t="s">
        <v>418</v>
      </c>
      <c r="E177" s="11"/>
      <c r="F177" s="108">
        <v>929123</v>
      </c>
      <c r="G177" s="71">
        <v>930313.04999999981</v>
      </c>
      <c r="H177" s="14">
        <v>1.7903281663765304E-4</v>
      </c>
    </row>
    <row r="178" spans="1:8" s="98" customFormat="1" ht="11.25" x14ac:dyDescent="0.25">
      <c r="A178" s="99" t="s">
        <v>131</v>
      </c>
      <c r="B178" s="11" t="s">
        <v>130</v>
      </c>
      <c r="C178" s="143" t="s">
        <v>421</v>
      </c>
      <c r="D178" s="11" t="s">
        <v>418</v>
      </c>
      <c r="E178" s="11"/>
      <c r="F178" s="108">
        <v>796552.46799999999</v>
      </c>
      <c r="G178" s="71">
        <v>926629.52000000014</v>
      </c>
      <c r="H178" s="14">
        <v>1.7832394476805039E-4</v>
      </c>
    </row>
    <row r="179" spans="1:8" s="98" customFormat="1" ht="11.25" x14ac:dyDescent="0.25">
      <c r="A179" s="99" t="s">
        <v>300</v>
      </c>
      <c r="B179" s="11" t="s">
        <v>588</v>
      </c>
      <c r="C179" s="143" t="s">
        <v>421</v>
      </c>
      <c r="D179" s="11" t="s">
        <v>486</v>
      </c>
      <c r="E179" s="11" t="s">
        <v>1276</v>
      </c>
      <c r="F179" s="108">
        <v>8781</v>
      </c>
      <c r="G179" s="71">
        <v>904443</v>
      </c>
      <c r="H179" s="14">
        <v>1.7405429041139308E-4</v>
      </c>
    </row>
    <row r="180" spans="1:8" s="98" customFormat="1" ht="11.25" x14ac:dyDescent="0.25">
      <c r="A180" s="99" t="s">
        <v>227</v>
      </c>
      <c r="B180" s="11" t="s">
        <v>226</v>
      </c>
      <c r="C180" s="143" t="s">
        <v>421</v>
      </c>
      <c r="D180" s="11" t="s">
        <v>418</v>
      </c>
      <c r="E180" s="11"/>
      <c r="F180" s="108">
        <v>993563.94559999986</v>
      </c>
      <c r="G180" s="71">
        <v>902156.07</v>
      </c>
      <c r="H180" s="14">
        <v>1.7361418530983274E-4</v>
      </c>
    </row>
    <row r="181" spans="1:8" s="98" customFormat="1" ht="11.25" x14ac:dyDescent="0.25">
      <c r="A181" s="99" t="s">
        <v>2945</v>
      </c>
      <c r="B181" s="11" t="s">
        <v>2946</v>
      </c>
      <c r="C181" s="143" t="s">
        <v>421</v>
      </c>
      <c r="D181" s="11" t="s">
        <v>486</v>
      </c>
      <c r="E181" s="11" t="s">
        <v>1276</v>
      </c>
      <c r="F181" s="108">
        <v>8973</v>
      </c>
      <c r="G181" s="71">
        <v>890121.60000000009</v>
      </c>
      <c r="H181" s="14">
        <v>1.7129822826629637E-4</v>
      </c>
    </row>
    <row r="182" spans="1:8" s="98" customFormat="1" ht="11.25" x14ac:dyDescent="0.25">
      <c r="A182" s="99" t="s">
        <v>2947</v>
      </c>
      <c r="B182" s="11" t="s">
        <v>2923</v>
      </c>
      <c r="C182" s="143" t="s">
        <v>421</v>
      </c>
      <c r="D182" s="11" t="s">
        <v>418</v>
      </c>
      <c r="E182" s="11"/>
      <c r="F182" s="108">
        <v>879200</v>
      </c>
      <c r="G182" s="71">
        <v>881759.30000000016</v>
      </c>
      <c r="H182" s="14">
        <v>1.6968895693277155E-4</v>
      </c>
    </row>
    <row r="183" spans="1:8" s="98" customFormat="1" ht="11.25" x14ac:dyDescent="0.25">
      <c r="A183" s="99" t="s">
        <v>2948</v>
      </c>
      <c r="B183" s="11" t="s">
        <v>2923</v>
      </c>
      <c r="C183" s="143" t="s">
        <v>421</v>
      </c>
      <c r="D183" s="11" t="s">
        <v>418</v>
      </c>
      <c r="E183" s="11"/>
      <c r="F183" s="108">
        <v>877200</v>
      </c>
      <c r="G183" s="71">
        <v>880468.46</v>
      </c>
      <c r="H183" s="14">
        <v>1.6944054300261269E-4</v>
      </c>
    </row>
    <row r="184" spans="1:8" s="98" customFormat="1" ht="11.25" x14ac:dyDescent="0.25">
      <c r="A184" s="99" t="s">
        <v>2949</v>
      </c>
      <c r="B184" s="11" t="s">
        <v>2923</v>
      </c>
      <c r="C184" s="143" t="s">
        <v>421</v>
      </c>
      <c r="D184" s="11" t="s">
        <v>418</v>
      </c>
      <c r="E184" s="11"/>
      <c r="F184" s="108">
        <v>864326</v>
      </c>
      <c r="G184" s="71">
        <v>873245.15</v>
      </c>
      <c r="H184" s="14">
        <v>1.6805046303464179E-4</v>
      </c>
    </row>
    <row r="185" spans="1:8" s="98" customFormat="1" ht="11.25" x14ac:dyDescent="0.25">
      <c r="A185" s="99" t="s">
        <v>699</v>
      </c>
      <c r="B185" s="11" t="s">
        <v>2923</v>
      </c>
      <c r="C185" s="143" t="s">
        <v>421</v>
      </c>
      <c r="D185" s="11" t="s">
        <v>418</v>
      </c>
      <c r="E185" s="11"/>
      <c r="F185" s="108">
        <v>838905.73</v>
      </c>
      <c r="G185" s="71">
        <v>871852.89</v>
      </c>
      <c r="H185" s="14">
        <v>1.6778253147193615E-4</v>
      </c>
    </row>
    <row r="186" spans="1:8" s="98" customFormat="1" ht="11.25" x14ac:dyDescent="0.25">
      <c r="A186" s="99" t="s">
        <v>2950</v>
      </c>
      <c r="B186" s="11" t="s">
        <v>2923</v>
      </c>
      <c r="C186" s="143" t="s">
        <v>421</v>
      </c>
      <c r="D186" s="11" t="s">
        <v>418</v>
      </c>
      <c r="E186" s="11"/>
      <c r="F186" s="108">
        <v>856964</v>
      </c>
      <c r="G186" s="71">
        <v>869628.28</v>
      </c>
      <c r="H186" s="14">
        <v>1.6735441945714684E-4</v>
      </c>
    </row>
    <row r="187" spans="1:8" s="98" customFormat="1" ht="11.25" x14ac:dyDescent="0.25">
      <c r="A187" s="99" t="s">
        <v>2951</v>
      </c>
      <c r="B187" s="11" t="s">
        <v>2923</v>
      </c>
      <c r="C187" s="143" t="s">
        <v>421</v>
      </c>
      <c r="D187" s="11" t="s">
        <v>418</v>
      </c>
      <c r="E187" s="11"/>
      <c r="F187" s="108">
        <v>852540</v>
      </c>
      <c r="G187" s="71">
        <v>859846.15999999992</v>
      </c>
      <c r="H187" s="14">
        <v>1.6547191281458441E-4</v>
      </c>
    </row>
    <row r="188" spans="1:8" s="98" customFormat="1" ht="11.25" x14ac:dyDescent="0.25">
      <c r="A188" s="99" t="s">
        <v>700</v>
      </c>
      <c r="B188" s="11" t="s">
        <v>2923</v>
      </c>
      <c r="C188" s="143" t="s">
        <v>421</v>
      </c>
      <c r="D188" s="11" t="s">
        <v>418</v>
      </c>
      <c r="E188" s="11"/>
      <c r="F188" s="108">
        <v>800078</v>
      </c>
      <c r="G188" s="71">
        <v>823815.09000000008</v>
      </c>
      <c r="H188" s="14">
        <v>1.5853796305587852E-4</v>
      </c>
    </row>
    <row r="189" spans="1:8" s="98" customFormat="1" ht="11.25" x14ac:dyDescent="0.25">
      <c r="A189" s="99" t="s">
        <v>496</v>
      </c>
      <c r="B189" s="11" t="s">
        <v>585</v>
      </c>
      <c r="C189" s="143" t="s">
        <v>421</v>
      </c>
      <c r="D189" s="11" t="s">
        <v>486</v>
      </c>
      <c r="E189" s="11" t="s">
        <v>1276</v>
      </c>
      <c r="F189" s="108">
        <v>7179</v>
      </c>
      <c r="G189" s="71">
        <v>814550.8600000001</v>
      </c>
      <c r="H189" s="14">
        <v>1.567551210427744E-4</v>
      </c>
    </row>
    <row r="190" spans="1:8" s="98" customFormat="1" ht="11.25" x14ac:dyDescent="0.25">
      <c r="A190" s="99" t="s">
        <v>500</v>
      </c>
      <c r="B190" s="11" t="s">
        <v>467</v>
      </c>
      <c r="C190" s="143" t="s">
        <v>421</v>
      </c>
      <c r="D190" s="11" t="s">
        <v>418</v>
      </c>
      <c r="E190" s="11"/>
      <c r="F190" s="108">
        <v>751342.96960000007</v>
      </c>
      <c r="G190" s="71">
        <v>795972.74</v>
      </c>
      <c r="H190" s="14">
        <v>1.5317988026610001E-4</v>
      </c>
    </row>
    <row r="191" spans="1:8" s="98" customFormat="1" ht="11.25" x14ac:dyDescent="0.25">
      <c r="A191" s="99" t="s">
        <v>2952</v>
      </c>
      <c r="B191" s="11" t="s">
        <v>2923</v>
      </c>
      <c r="C191" s="143" t="s">
        <v>421</v>
      </c>
      <c r="D191" s="11" t="s">
        <v>418</v>
      </c>
      <c r="E191" s="11"/>
      <c r="F191" s="108">
        <v>783900</v>
      </c>
      <c r="G191" s="71">
        <v>789505.4</v>
      </c>
      <c r="H191" s="14">
        <v>1.5193528190606049E-4</v>
      </c>
    </row>
    <row r="192" spans="1:8" s="98" customFormat="1" ht="11.25" x14ac:dyDescent="0.25">
      <c r="A192" s="99" t="s">
        <v>701</v>
      </c>
      <c r="B192" s="11" t="s">
        <v>2923</v>
      </c>
      <c r="C192" s="143" t="s">
        <v>421</v>
      </c>
      <c r="D192" s="11" t="s">
        <v>418</v>
      </c>
      <c r="E192" s="11"/>
      <c r="F192" s="108">
        <v>744471.42</v>
      </c>
      <c r="G192" s="71">
        <v>782023.36999999988</v>
      </c>
      <c r="H192" s="14">
        <v>1.5049541292317623E-4</v>
      </c>
    </row>
    <row r="193" spans="1:8" s="98" customFormat="1" ht="11.25" x14ac:dyDescent="0.25">
      <c r="A193" s="99" t="s">
        <v>194</v>
      </c>
      <c r="B193" s="11" t="s">
        <v>193</v>
      </c>
      <c r="C193" s="143" t="s">
        <v>421</v>
      </c>
      <c r="D193" s="11" t="s">
        <v>418</v>
      </c>
      <c r="E193" s="11"/>
      <c r="F193" s="108">
        <v>723698.47240000009</v>
      </c>
      <c r="G193" s="71">
        <v>747218.65000000014</v>
      </c>
      <c r="H193" s="14">
        <v>1.4379746640518984E-4</v>
      </c>
    </row>
    <row r="194" spans="1:8" s="98" customFormat="1" ht="11.25" x14ac:dyDescent="0.25">
      <c r="A194" s="99" t="s">
        <v>277</v>
      </c>
      <c r="B194" s="11" t="s">
        <v>587</v>
      </c>
      <c r="C194" s="143" t="s">
        <v>449</v>
      </c>
      <c r="D194" s="11" t="s">
        <v>486</v>
      </c>
      <c r="E194" s="11" t="s">
        <v>1276</v>
      </c>
      <c r="F194" s="108">
        <v>16788</v>
      </c>
      <c r="G194" s="71">
        <v>723059.1599999998</v>
      </c>
      <c r="H194" s="14">
        <v>1.3914812654778456E-4</v>
      </c>
    </row>
    <row r="195" spans="1:8" s="98" customFormat="1" ht="11.25" x14ac:dyDescent="0.25">
      <c r="A195" s="99" t="s">
        <v>702</v>
      </c>
      <c r="B195" s="11" t="s">
        <v>2923</v>
      </c>
      <c r="C195" s="143" t="s">
        <v>421</v>
      </c>
      <c r="D195" s="11" t="s">
        <v>418</v>
      </c>
      <c r="E195" s="11"/>
      <c r="F195" s="108">
        <v>684190</v>
      </c>
      <c r="G195" s="71">
        <v>709210.73</v>
      </c>
      <c r="H195" s="14">
        <v>1.3648308446446717E-4</v>
      </c>
    </row>
    <row r="196" spans="1:8" s="98" customFormat="1" ht="11.25" x14ac:dyDescent="0.25">
      <c r="A196" s="99" t="s">
        <v>492</v>
      </c>
      <c r="B196" s="11" t="s">
        <v>205</v>
      </c>
      <c r="C196" s="143" t="s">
        <v>421</v>
      </c>
      <c r="D196" s="11" t="s">
        <v>418</v>
      </c>
      <c r="E196" s="11"/>
      <c r="F196" s="108">
        <v>682010.75239999988</v>
      </c>
      <c r="G196" s="71">
        <v>699402.02</v>
      </c>
      <c r="H196" s="14">
        <v>1.3459546074588998E-4</v>
      </c>
    </row>
    <row r="197" spans="1:8" s="98" customFormat="1" ht="11.25" x14ac:dyDescent="0.25">
      <c r="A197" s="99" t="s">
        <v>2953</v>
      </c>
      <c r="B197" s="11" t="s">
        <v>2923</v>
      </c>
      <c r="C197" s="143" t="s">
        <v>421</v>
      </c>
      <c r="D197" s="11" t="s">
        <v>418</v>
      </c>
      <c r="E197" s="11"/>
      <c r="F197" s="108">
        <v>680257</v>
      </c>
      <c r="G197" s="71">
        <v>681118.04999999993</v>
      </c>
      <c r="H197" s="14">
        <v>1.310768272617973E-4</v>
      </c>
    </row>
    <row r="198" spans="1:8" s="98" customFormat="1" ht="11.25" x14ac:dyDescent="0.25">
      <c r="A198" s="99" t="s">
        <v>30</v>
      </c>
      <c r="B198" s="11" t="s">
        <v>29</v>
      </c>
      <c r="C198" s="143" t="s">
        <v>421</v>
      </c>
      <c r="D198" s="11" t="s">
        <v>418</v>
      </c>
      <c r="E198" s="11"/>
      <c r="F198" s="108">
        <v>721107.05</v>
      </c>
      <c r="G198" s="71">
        <v>678561.70999999985</v>
      </c>
      <c r="H198" s="14">
        <v>1.3058487592296195E-4</v>
      </c>
    </row>
    <row r="199" spans="1:8" s="98" customFormat="1" ht="11.25" x14ac:dyDescent="0.25">
      <c r="A199" s="99" t="s">
        <v>2954</v>
      </c>
      <c r="B199" s="11" t="s">
        <v>2923</v>
      </c>
      <c r="C199" s="143" t="s">
        <v>421</v>
      </c>
      <c r="D199" s="11" t="s">
        <v>418</v>
      </c>
      <c r="E199" s="11"/>
      <c r="F199" s="108">
        <v>664635</v>
      </c>
      <c r="G199" s="71">
        <v>670985.46</v>
      </c>
      <c r="H199" s="14">
        <v>1.29126874901638E-4</v>
      </c>
    </row>
    <row r="200" spans="1:8" s="98" customFormat="1" ht="11.25" x14ac:dyDescent="0.25">
      <c r="A200" s="99" t="s">
        <v>703</v>
      </c>
      <c r="B200" s="11" t="s">
        <v>543</v>
      </c>
      <c r="C200" s="143" t="s">
        <v>421</v>
      </c>
      <c r="D200" s="11" t="s">
        <v>486</v>
      </c>
      <c r="E200" s="11" t="s">
        <v>1276</v>
      </c>
      <c r="F200" s="108">
        <v>27053</v>
      </c>
      <c r="G200" s="71">
        <v>657928.96000000008</v>
      </c>
      <c r="H200" s="14">
        <v>1.2661423469904223E-4</v>
      </c>
    </row>
    <row r="201" spans="1:8" s="98" customFormat="1" ht="11.25" x14ac:dyDescent="0.25">
      <c r="A201" s="99" t="s">
        <v>2955</v>
      </c>
      <c r="B201" s="11" t="s">
        <v>2923</v>
      </c>
      <c r="C201" s="143" t="s">
        <v>421</v>
      </c>
      <c r="D201" s="11" t="s">
        <v>418</v>
      </c>
      <c r="E201" s="11"/>
      <c r="F201" s="108">
        <v>627989</v>
      </c>
      <c r="G201" s="71">
        <v>629305.19999999995</v>
      </c>
      <c r="H201" s="14">
        <v>1.2110577453548737E-4</v>
      </c>
    </row>
    <row r="202" spans="1:8" s="98" customFormat="1" ht="11.25" x14ac:dyDescent="0.25">
      <c r="A202" s="99" t="s">
        <v>179</v>
      </c>
      <c r="B202" s="11" t="s">
        <v>178</v>
      </c>
      <c r="C202" s="143" t="s">
        <v>421</v>
      </c>
      <c r="D202" s="11" t="s">
        <v>418</v>
      </c>
      <c r="E202" s="11"/>
      <c r="F202" s="108">
        <v>567552.36</v>
      </c>
      <c r="G202" s="71">
        <v>605805.39</v>
      </c>
      <c r="H202" s="14">
        <v>1.1658338588926804E-4</v>
      </c>
    </row>
    <row r="203" spans="1:8" s="98" customFormat="1" ht="11.25" x14ac:dyDescent="0.25">
      <c r="A203" s="99" t="s">
        <v>289</v>
      </c>
      <c r="B203" s="11" t="s">
        <v>288</v>
      </c>
      <c r="C203" s="143" t="s">
        <v>421</v>
      </c>
      <c r="D203" s="11" t="s">
        <v>418</v>
      </c>
      <c r="E203" s="11"/>
      <c r="F203" s="108">
        <v>620329.33790000016</v>
      </c>
      <c r="G203" s="71">
        <v>598617.8600000001</v>
      </c>
      <c r="H203" s="14">
        <v>1.1520019155423467E-4</v>
      </c>
    </row>
    <row r="204" spans="1:8" s="98" customFormat="1" ht="11.25" x14ac:dyDescent="0.25">
      <c r="A204" s="99" t="s">
        <v>704</v>
      </c>
      <c r="B204" s="11" t="s">
        <v>2923</v>
      </c>
      <c r="C204" s="143" t="s">
        <v>421</v>
      </c>
      <c r="D204" s="11" t="s">
        <v>418</v>
      </c>
      <c r="E204" s="11"/>
      <c r="F204" s="108">
        <v>562742.17999999993</v>
      </c>
      <c r="G204" s="71">
        <v>582307.11</v>
      </c>
      <c r="H204" s="14">
        <v>1.1206129168179644E-4</v>
      </c>
    </row>
    <row r="205" spans="1:8" s="98" customFormat="1" ht="11.25" x14ac:dyDescent="0.25">
      <c r="A205" s="99" t="s">
        <v>705</v>
      </c>
      <c r="B205" s="11" t="s">
        <v>2923</v>
      </c>
      <c r="C205" s="143" t="s">
        <v>421</v>
      </c>
      <c r="D205" s="11" t="s">
        <v>418</v>
      </c>
      <c r="E205" s="11"/>
      <c r="F205" s="108">
        <v>561977.9</v>
      </c>
      <c r="G205" s="71">
        <v>581009.71</v>
      </c>
      <c r="H205" s="14">
        <v>1.1181161532145119E-4</v>
      </c>
    </row>
    <row r="206" spans="1:8" s="98" customFormat="1" ht="11.25" x14ac:dyDescent="0.25">
      <c r="A206" s="99" t="s">
        <v>326</v>
      </c>
      <c r="B206" s="11" t="s">
        <v>593</v>
      </c>
      <c r="C206" s="143" t="s">
        <v>421</v>
      </c>
      <c r="D206" s="11" t="s">
        <v>486</v>
      </c>
      <c r="E206" s="11" t="s">
        <v>3270</v>
      </c>
      <c r="F206" s="108">
        <v>11649</v>
      </c>
      <c r="G206" s="71">
        <v>579071.7899999998</v>
      </c>
      <c r="H206" s="14">
        <v>1.1143867496979379E-4</v>
      </c>
    </row>
    <row r="207" spans="1:8" s="98" customFormat="1" ht="11.25" x14ac:dyDescent="0.25">
      <c r="A207" s="99" t="s">
        <v>706</v>
      </c>
      <c r="B207" s="11" t="s">
        <v>2923</v>
      </c>
      <c r="C207" s="143" t="s">
        <v>421</v>
      </c>
      <c r="D207" s="11" t="s">
        <v>418</v>
      </c>
      <c r="E207" s="11"/>
      <c r="F207" s="108">
        <v>550000</v>
      </c>
      <c r="G207" s="71">
        <v>573793.9</v>
      </c>
      <c r="H207" s="14">
        <v>1.1042297868067512E-4</v>
      </c>
    </row>
    <row r="208" spans="1:8" s="98" customFormat="1" ht="11.25" x14ac:dyDescent="0.25">
      <c r="A208" s="99" t="s">
        <v>2956</v>
      </c>
      <c r="B208" s="11" t="s">
        <v>2923</v>
      </c>
      <c r="C208" s="143" t="s">
        <v>421</v>
      </c>
      <c r="D208" s="11" t="s">
        <v>418</v>
      </c>
      <c r="E208" s="11"/>
      <c r="F208" s="108">
        <v>550000</v>
      </c>
      <c r="G208" s="71">
        <v>557473.22</v>
      </c>
      <c r="H208" s="14">
        <v>1.0728216784303093E-4</v>
      </c>
    </row>
    <row r="209" spans="1:8" s="98" customFormat="1" ht="11.25" x14ac:dyDescent="0.25">
      <c r="A209" s="99" t="s">
        <v>509</v>
      </c>
      <c r="B209" s="11" t="s">
        <v>510</v>
      </c>
      <c r="C209" s="143" t="s">
        <v>421</v>
      </c>
      <c r="D209" s="11" t="s">
        <v>418</v>
      </c>
      <c r="E209" s="11"/>
      <c r="F209" s="108">
        <v>20257.396100000002</v>
      </c>
      <c r="G209" s="71">
        <v>541628.07000000007</v>
      </c>
      <c r="H209" s="14">
        <v>1.042328697228486E-4</v>
      </c>
    </row>
    <row r="210" spans="1:8" s="98" customFormat="1" ht="11.25" x14ac:dyDescent="0.25">
      <c r="A210" s="99" t="s">
        <v>2957</v>
      </c>
      <c r="B210" s="11" t="s">
        <v>2923</v>
      </c>
      <c r="C210" s="143" t="s">
        <v>421</v>
      </c>
      <c r="D210" s="11" t="s">
        <v>418</v>
      </c>
      <c r="E210" s="11"/>
      <c r="F210" s="108">
        <v>526110</v>
      </c>
      <c r="G210" s="71">
        <v>532071.64</v>
      </c>
      <c r="H210" s="14">
        <v>1.0239379568223338E-4</v>
      </c>
    </row>
    <row r="211" spans="1:8" s="98" customFormat="1" ht="11.25" x14ac:dyDescent="0.25">
      <c r="A211" s="99" t="s">
        <v>319</v>
      </c>
      <c r="B211" s="11" t="s">
        <v>591</v>
      </c>
      <c r="C211" s="143" t="s">
        <v>421</v>
      </c>
      <c r="D211" s="11" t="s">
        <v>486</v>
      </c>
      <c r="E211" s="11" t="s">
        <v>1276</v>
      </c>
      <c r="F211" s="108">
        <v>5180</v>
      </c>
      <c r="G211" s="71">
        <v>531571.59999999986</v>
      </c>
      <c r="H211" s="14">
        <v>1.0229756617149876E-4</v>
      </c>
    </row>
    <row r="212" spans="1:8" s="98" customFormat="1" ht="11.25" x14ac:dyDescent="0.25">
      <c r="A212" s="99" t="s">
        <v>261</v>
      </c>
      <c r="B212" s="11" t="s">
        <v>595</v>
      </c>
      <c r="C212" s="143" t="s">
        <v>449</v>
      </c>
      <c r="D212" s="11" t="s">
        <v>486</v>
      </c>
      <c r="E212" s="11" t="s">
        <v>1276</v>
      </c>
      <c r="F212" s="108">
        <v>9620</v>
      </c>
      <c r="G212" s="71">
        <v>529100</v>
      </c>
      <c r="H212" s="14">
        <v>1.0182192250552892E-4</v>
      </c>
    </row>
    <row r="213" spans="1:8" s="98" customFormat="1" ht="11.25" x14ac:dyDescent="0.25">
      <c r="A213" s="99" t="s">
        <v>2958</v>
      </c>
      <c r="B213" s="11" t="s">
        <v>2923</v>
      </c>
      <c r="C213" s="143" t="s">
        <v>421</v>
      </c>
      <c r="D213" s="11" t="s">
        <v>418</v>
      </c>
      <c r="E213" s="11"/>
      <c r="F213" s="108">
        <v>517000</v>
      </c>
      <c r="G213" s="71">
        <v>523862.64</v>
      </c>
      <c r="H213" s="14">
        <v>1.0081402595657114E-4</v>
      </c>
    </row>
    <row r="214" spans="1:8" s="98" customFormat="1" ht="11.25" x14ac:dyDescent="0.25">
      <c r="A214" s="99" t="s">
        <v>49</v>
      </c>
      <c r="B214" s="11" t="s">
        <v>48</v>
      </c>
      <c r="C214" s="143" t="s">
        <v>421</v>
      </c>
      <c r="D214" s="11" t="s">
        <v>418</v>
      </c>
      <c r="E214" s="11"/>
      <c r="F214" s="108">
        <v>443796.71</v>
      </c>
      <c r="G214" s="71">
        <v>506372.04999999993</v>
      </c>
      <c r="H214" s="14">
        <v>9.7448073396457768E-5</v>
      </c>
    </row>
    <row r="215" spans="1:8" s="98" customFormat="1" ht="11.25" x14ac:dyDescent="0.25">
      <c r="A215" s="99" t="s">
        <v>2959</v>
      </c>
      <c r="B215" s="11" t="s">
        <v>2923</v>
      </c>
      <c r="C215" s="143" t="s">
        <v>421</v>
      </c>
      <c r="D215" s="11" t="s">
        <v>418</v>
      </c>
      <c r="E215" s="11"/>
      <c r="F215" s="108">
        <v>490588</v>
      </c>
      <c r="G215" s="71">
        <v>493757.99</v>
      </c>
      <c r="H215" s="14">
        <v>9.5020577951740158E-5</v>
      </c>
    </row>
    <row r="216" spans="1:8" s="98" customFormat="1" ht="11.25" x14ac:dyDescent="0.25">
      <c r="A216" s="99" t="s">
        <v>707</v>
      </c>
      <c r="B216" s="11" t="s">
        <v>2923</v>
      </c>
      <c r="C216" s="143" t="s">
        <v>421</v>
      </c>
      <c r="D216" s="11" t="s">
        <v>418</v>
      </c>
      <c r="E216" s="11"/>
      <c r="F216" s="108">
        <v>472847</v>
      </c>
      <c r="G216" s="71">
        <v>487024.63000000006</v>
      </c>
      <c r="H216" s="14">
        <v>9.3724785738317698E-5</v>
      </c>
    </row>
    <row r="217" spans="1:8" s="98" customFormat="1" ht="11.25" x14ac:dyDescent="0.25">
      <c r="A217" s="99" t="s">
        <v>708</v>
      </c>
      <c r="B217" s="11" t="s">
        <v>2923</v>
      </c>
      <c r="C217" s="143" t="s">
        <v>421</v>
      </c>
      <c r="D217" s="11" t="s">
        <v>418</v>
      </c>
      <c r="E217" s="11"/>
      <c r="F217" s="108">
        <v>463653.85</v>
      </c>
      <c r="G217" s="71">
        <v>477684.14</v>
      </c>
      <c r="H217" s="14">
        <v>9.1927267974296401E-5</v>
      </c>
    </row>
    <row r="218" spans="1:8" s="98" customFormat="1" ht="11.25" x14ac:dyDescent="0.25">
      <c r="A218" s="99" t="s">
        <v>709</v>
      </c>
      <c r="B218" s="11" t="s">
        <v>2923</v>
      </c>
      <c r="C218" s="143" t="s">
        <v>421</v>
      </c>
      <c r="D218" s="11" t="s">
        <v>418</v>
      </c>
      <c r="E218" s="11"/>
      <c r="F218" s="108">
        <v>451324.67</v>
      </c>
      <c r="G218" s="71">
        <v>465388.68000000005</v>
      </c>
      <c r="H218" s="14">
        <v>8.9561085068815726E-5</v>
      </c>
    </row>
    <row r="219" spans="1:8" s="98" customFormat="1" ht="11.25" x14ac:dyDescent="0.25">
      <c r="A219" s="99" t="s">
        <v>505</v>
      </c>
      <c r="B219" s="11" t="s">
        <v>614</v>
      </c>
      <c r="C219" s="143" t="s">
        <v>421</v>
      </c>
      <c r="D219" s="11" t="s">
        <v>486</v>
      </c>
      <c r="E219" s="11" t="s">
        <v>1276</v>
      </c>
      <c r="F219" s="108">
        <v>4500</v>
      </c>
      <c r="G219" s="71">
        <v>463950.00000000006</v>
      </c>
      <c r="H219" s="14">
        <v>8.9284220272992142E-5</v>
      </c>
    </row>
    <row r="220" spans="1:8" s="98" customFormat="1" ht="11.25" x14ac:dyDescent="0.25">
      <c r="A220" s="99" t="s">
        <v>710</v>
      </c>
      <c r="B220" s="11" t="s">
        <v>2923</v>
      </c>
      <c r="C220" s="143" t="s">
        <v>421</v>
      </c>
      <c r="D220" s="11" t="s">
        <v>418</v>
      </c>
      <c r="E220" s="11"/>
      <c r="F220" s="108">
        <v>451289</v>
      </c>
      <c r="G220" s="71">
        <v>463829.88</v>
      </c>
      <c r="H220" s="14">
        <v>8.9261103944639528E-5</v>
      </c>
    </row>
    <row r="221" spans="1:8" s="98" customFormat="1" ht="11.25" x14ac:dyDescent="0.25">
      <c r="A221" s="99" t="s">
        <v>2960</v>
      </c>
      <c r="B221" s="11" t="s">
        <v>2923</v>
      </c>
      <c r="C221" s="143" t="s">
        <v>421</v>
      </c>
      <c r="D221" s="11" t="s">
        <v>418</v>
      </c>
      <c r="E221" s="11"/>
      <c r="F221" s="108">
        <v>449387</v>
      </c>
      <c r="G221" s="71">
        <v>456749.55999999994</v>
      </c>
      <c r="H221" s="14">
        <v>8.7898541490747346E-5</v>
      </c>
    </row>
    <row r="222" spans="1:8" s="98" customFormat="1" ht="11.25" x14ac:dyDescent="0.25">
      <c r="A222" s="99" t="s">
        <v>711</v>
      </c>
      <c r="B222" s="11" t="s">
        <v>2923</v>
      </c>
      <c r="C222" s="143" t="s">
        <v>421</v>
      </c>
      <c r="D222" s="11" t="s">
        <v>418</v>
      </c>
      <c r="E222" s="11"/>
      <c r="F222" s="108">
        <v>435879</v>
      </c>
      <c r="G222" s="71">
        <v>447172.44999999995</v>
      </c>
      <c r="H222" s="14">
        <v>8.6055487715946881E-5</v>
      </c>
    </row>
    <row r="223" spans="1:8" s="98" customFormat="1" ht="11.25" x14ac:dyDescent="0.25">
      <c r="A223" s="99" t="s">
        <v>712</v>
      </c>
      <c r="B223" s="11" t="s">
        <v>2923</v>
      </c>
      <c r="C223" s="143" t="s">
        <v>421</v>
      </c>
      <c r="D223" s="11" t="s">
        <v>418</v>
      </c>
      <c r="E223" s="11"/>
      <c r="F223" s="108">
        <v>420608.2</v>
      </c>
      <c r="G223" s="71">
        <v>441401.2300000001</v>
      </c>
      <c r="H223" s="14">
        <v>8.4944853212823952E-5</v>
      </c>
    </row>
    <row r="224" spans="1:8" s="98" customFormat="1" ht="11.25" x14ac:dyDescent="0.25">
      <c r="A224" s="99" t="s">
        <v>2961</v>
      </c>
      <c r="B224" s="11" t="s">
        <v>2923</v>
      </c>
      <c r="C224" s="143" t="s">
        <v>421</v>
      </c>
      <c r="D224" s="11" t="s">
        <v>418</v>
      </c>
      <c r="E224" s="11"/>
      <c r="F224" s="108">
        <v>438651</v>
      </c>
      <c r="G224" s="71">
        <v>440666.4</v>
      </c>
      <c r="H224" s="14">
        <v>8.4803439863145738E-5</v>
      </c>
    </row>
    <row r="225" spans="1:8" s="98" customFormat="1" ht="11.25" x14ac:dyDescent="0.25">
      <c r="A225" s="99" t="s">
        <v>156</v>
      </c>
      <c r="B225" s="11" t="s">
        <v>598</v>
      </c>
      <c r="C225" s="143" t="s">
        <v>421</v>
      </c>
      <c r="D225" s="11" t="s">
        <v>486</v>
      </c>
      <c r="E225" s="11" t="s">
        <v>1276</v>
      </c>
      <c r="F225" s="108">
        <v>22651</v>
      </c>
      <c r="G225" s="71">
        <v>440108.93000000005</v>
      </c>
      <c r="H225" s="14">
        <v>8.4696158314971176E-5</v>
      </c>
    </row>
    <row r="226" spans="1:8" s="98" customFormat="1" ht="11.25" x14ac:dyDescent="0.25">
      <c r="A226" s="99" t="s">
        <v>94</v>
      </c>
      <c r="B226" s="11" t="s">
        <v>93</v>
      </c>
      <c r="C226" s="143" t="s">
        <v>421</v>
      </c>
      <c r="D226" s="11" t="s">
        <v>418</v>
      </c>
      <c r="E226" s="11"/>
      <c r="F226" s="108">
        <v>521301.67680000002</v>
      </c>
      <c r="G226" s="71">
        <v>438883.87</v>
      </c>
      <c r="H226" s="14">
        <v>8.446040332652924E-5</v>
      </c>
    </row>
    <row r="227" spans="1:8" s="98" customFormat="1" ht="11.25" x14ac:dyDescent="0.25">
      <c r="A227" s="99" t="s">
        <v>2962</v>
      </c>
      <c r="B227" s="11" t="s">
        <v>2923</v>
      </c>
      <c r="C227" s="143" t="s">
        <v>421</v>
      </c>
      <c r="D227" s="11" t="s">
        <v>418</v>
      </c>
      <c r="E227" s="11"/>
      <c r="F227" s="108">
        <v>428314</v>
      </c>
      <c r="G227" s="71">
        <v>438203.95000000007</v>
      </c>
      <c r="H227" s="14">
        <v>8.4329557056353572E-5</v>
      </c>
    </row>
    <row r="228" spans="1:8" s="98" customFormat="1" ht="11.25" x14ac:dyDescent="0.25">
      <c r="A228" s="99" t="s">
        <v>2963</v>
      </c>
      <c r="B228" s="11" t="s">
        <v>2923</v>
      </c>
      <c r="C228" s="143" t="s">
        <v>421</v>
      </c>
      <c r="D228" s="11" t="s">
        <v>418</v>
      </c>
      <c r="E228" s="11"/>
      <c r="F228" s="108">
        <v>425715</v>
      </c>
      <c r="G228" s="71">
        <v>429323.66999999993</v>
      </c>
      <c r="H228" s="14">
        <v>8.2620603773444075E-5</v>
      </c>
    </row>
    <row r="229" spans="1:8" s="98" customFormat="1" ht="11.25" x14ac:dyDescent="0.25">
      <c r="A229" s="99" t="s">
        <v>713</v>
      </c>
      <c r="B229" s="11" t="s">
        <v>2923</v>
      </c>
      <c r="C229" s="143" t="s">
        <v>421</v>
      </c>
      <c r="D229" s="11" t="s">
        <v>418</v>
      </c>
      <c r="E229" s="11"/>
      <c r="F229" s="108">
        <v>411808.17</v>
      </c>
      <c r="G229" s="71">
        <v>428352.7</v>
      </c>
      <c r="H229" s="14">
        <v>8.2433746785927193E-5</v>
      </c>
    </row>
    <row r="230" spans="1:8" s="98" customFormat="1" ht="11.25" x14ac:dyDescent="0.25">
      <c r="A230" s="99" t="s">
        <v>714</v>
      </c>
      <c r="B230" s="11" t="s">
        <v>2923</v>
      </c>
      <c r="C230" s="143" t="s">
        <v>421</v>
      </c>
      <c r="D230" s="11" t="s">
        <v>418</v>
      </c>
      <c r="E230" s="11"/>
      <c r="F230" s="108">
        <v>409673.26</v>
      </c>
      <c r="G230" s="71">
        <v>422808.63</v>
      </c>
      <c r="H230" s="14">
        <v>8.1366825852445369E-5</v>
      </c>
    </row>
    <row r="231" spans="1:8" s="98" customFormat="1" ht="11.25" x14ac:dyDescent="0.25">
      <c r="A231" s="99" t="s">
        <v>468</v>
      </c>
      <c r="B231" s="11" t="s">
        <v>592</v>
      </c>
      <c r="C231" s="143" t="s">
        <v>421</v>
      </c>
      <c r="D231" s="11" t="s">
        <v>486</v>
      </c>
      <c r="E231" s="11" t="s">
        <v>1276</v>
      </c>
      <c r="F231" s="108">
        <v>4037</v>
      </c>
      <c r="G231" s="71">
        <v>420170.95999999996</v>
      </c>
      <c r="H231" s="14">
        <v>8.0859223073509134E-5</v>
      </c>
    </row>
    <row r="232" spans="1:8" s="98" customFormat="1" ht="11.25" x14ac:dyDescent="0.25">
      <c r="A232" s="99" t="s">
        <v>278</v>
      </c>
      <c r="B232" s="11" t="s">
        <v>594</v>
      </c>
      <c r="C232" s="143" t="s">
        <v>421</v>
      </c>
      <c r="D232" s="11" t="s">
        <v>486</v>
      </c>
      <c r="E232" s="11" t="s">
        <v>1276</v>
      </c>
      <c r="F232" s="108">
        <v>259789</v>
      </c>
      <c r="G232" s="71">
        <v>416961.33000000007</v>
      </c>
      <c r="H232" s="14">
        <v>8.0241550238257931E-5</v>
      </c>
    </row>
    <row r="233" spans="1:8" s="98" customFormat="1" ht="11.25" x14ac:dyDescent="0.25">
      <c r="A233" s="99" t="s">
        <v>2964</v>
      </c>
      <c r="B233" s="11" t="s">
        <v>2923</v>
      </c>
      <c r="C233" s="143" t="s">
        <v>421</v>
      </c>
      <c r="D233" s="11" t="s">
        <v>418</v>
      </c>
      <c r="E233" s="11"/>
      <c r="F233" s="108">
        <v>412500</v>
      </c>
      <c r="G233" s="71">
        <v>413354.37</v>
      </c>
      <c r="H233" s="14">
        <v>7.9547413777096438E-5</v>
      </c>
    </row>
    <row r="234" spans="1:8" s="98" customFormat="1" ht="11.25" x14ac:dyDescent="0.25">
      <c r="A234" s="99" t="s">
        <v>14</v>
      </c>
      <c r="B234" s="11" t="s">
        <v>13</v>
      </c>
      <c r="C234" s="143" t="s">
        <v>421</v>
      </c>
      <c r="D234" s="11" t="s">
        <v>418</v>
      </c>
      <c r="E234" s="11"/>
      <c r="F234" s="108">
        <v>391205.55200000003</v>
      </c>
      <c r="G234" s="71">
        <v>404428.3</v>
      </c>
      <c r="H234" s="14">
        <v>7.7829648500553391E-5</v>
      </c>
    </row>
    <row r="235" spans="1:8" s="98" customFormat="1" ht="11.25" x14ac:dyDescent="0.25">
      <c r="A235" s="99" t="s">
        <v>469</v>
      </c>
      <c r="B235" s="11" t="s">
        <v>597</v>
      </c>
      <c r="C235" s="143" t="s">
        <v>421</v>
      </c>
      <c r="D235" s="11" t="s">
        <v>486</v>
      </c>
      <c r="E235" s="11" t="s">
        <v>1276</v>
      </c>
      <c r="F235" s="108">
        <v>4633</v>
      </c>
      <c r="G235" s="71">
        <v>403534.30000000005</v>
      </c>
      <c r="H235" s="14">
        <v>7.7657603898928103E-5</v>
      </c>
    </row>
    <row r="236" spans="1:8" s="98" customFormat="1" ht="11.25" x14ac:dyDescent="0.25">
      <c r="A236" s="99" t="s">
        <v>51</v>
      </c>
      <c r="B236" s="11" t="s">
        <v>50</v>
      </c>
      <c r="C236" s="143" t="s">
        <v>421</v>
      </c>
      <c r="D236" s="11" t="s">
        <v>418</v>
      </c>
      <c r="E236" s="11"/>
      <c r="F236" s="108">
        <v>401070.82519999996</v>
      </c>
      <c r="G236" s="71">
        <v>398824.82</v>
      </c>
      <c r="H236" s="14">
        <v>7.6751294491252155E-5</v>
      </c>
    </row>
    <row r="237" spans="1:8" s="98" customFormat="1" ht="11.25" x14ac:dyDescent="0.25">
      <c r="A237" s="99" t="s">
        <v>715</v>
      </c>
      <c r="B237" s="11" t="s">
        <v>2923</v>
      </c>
      <c r="C237" s="143" t="s">
        <v>421</v>
      </c>
      <c r="D237" s="11" t="s">
        <v>418</v>
      </c>
      <c r="E237" s="11"/>
      <c r="F237" s="108">
        <v>379197</v>
      </c>
      <c r="G237" s="71">
        <v>397564.67</v>
      </c>
      <c r="H237" s="14">
        <v>7.650878665597462E-5</v>
      </c>
    </row>
    <row r="238" spans="1:8" s="98" customFormat="1" ht="11.25" x14ac:dyDescent="0.25">
      <c r="A238" s="99" t="s">
        <v>2965</v>
      </c>
      <c r="B238" s="11" t="s">
        <v>2923</v>
      </c>
      <c r="C238" s="143" t="s">
        <v>421</v>
      </c>
      <c r="D238" s="11" t="s">
        <v>418</v>
      </c>
      <c r="E238" s="11"/>
      <c r="F238" s="108">
        <v>396000</v>
      </c>
      <c r="G238" s="71">
        <v>397139.17000000004</v>
      </c>
      <c r="H238" s="14">
        <v>7.6426901893120533E-5</v>
      </c>
    </row>
    <row r="239" spans="1:8" s="98" customFormat="1" ht="11.25" x14ac:dyDescent="0.25">
      <c r="A239" s="99" t="s">
        <v>432</v>
      </c>
      <c r="B239" s="11" t="s">
        <v>433</v>
      </c>
      <c r="C239" s="143" t="s">
        <v>421</v>
      </c>
      <c r="D239" s="11" t="s">
        <v>418</v>
      </c>
      <c r="E239" s="11"/>
      <c r="F239" s="108">
        <v>402474.27960000001</v>
      </c>
      <c r="G239" s="71">
        <v>395270</v>
      </c>
      <c r="H239" s="14">
        <v>7.6067192040749217E-5</v>
      </c>
    </row>
    <row r="240" spans="1:8" s="98" customFormat="1" ht="11.25" x14ac:dyDescent="0.25">
      <c r="A240" s="99" t="s">
        <v>267</v>
      </c>
      <c r="B240" s="11" t="s">
        <v>596</v>
      </c>
      <c r="C240" s="143" t="s">
        <v>421</v>
      </c>
      <c r="D240" s="11" t="s">
        <v>486</v>
      </c>
      <c r="E240" s="11" t="s">
        <v>1276</v>
      </c>
      <c r="F240" s="108">
        <v>187313</v>
      </c>
      <c r="G240" s="71">
        <v>380245.39</v>
      </c>
      <c r="H240" s="14">
        <v>7.317580161342774E-5</v>
      </c>
    </row>
    <row r="241" spans="1:8" s="98" customFormat="1" ht="11.25" x14ac:dyDescent="0.25">
      <c r="A241" s="99" t="s">
        <v>5</v>
      </c>
      <c r="B241" s="11" t="s">
        <v>4</v>
      </c>
      <c r="C241" s="143" t="s">
        <v>421</v>
      </c>
      <c r="D241" s="11" t="s">
        <v>418</v>
      </c>
      <c r="E241" s="11"/>
      <c r="F241" s="108">
        <v>303036.75</v>
      </c>
      <c r="G241" s="71">
        <v>378038.35</v>
      </c>
      <c r="H241" s="14">
        <v>7.2751070833146879E-5</v>
      </c>
    </row>
    <row r="242" spans="1:8" s="98" customFormat="1" ht="11.25" x14ac:dyDescent="0.25">
      <c r="A242" s="99" t="s">
        <v>2966</v>
      </c>
      <c r="B242" s="11" t="s">
        <v>2923</v>
      </c>
      <c r="C242" s="143" t="s">
        <v>421</v>
      </c>
      <c r="D242" s="11" t="s">
        <v>418</v>
      </c>
      <c r="E242" s="11"/>
      <c r="F242" s="108">
        <v>363164</v>
      </c>
      <c r="G242" s="71">
        <v>367147.85</v>
      </c>
      <c r="H242" s="14">
        <v>7.065526352442176E-5</v>
      </c>
    </row>
    <row r="243" spans="1:8" s="98" customFormat="1" ht="11.25" x14ac:dyDescent="0.25">
      <c r="A243" s="99" t="s">
        <v>2967</v>
      </c>
      <c r="B243" s="11" t="s">
        <v>2923</v>
      </c>
      <c r="C243" s="143" t="s">
        <v>421</v>
      </c>
      <c r="D243" s="11" t="s">
        <v>418</v>
      </c>
      <c r="E243" s="11"/>
      <c r="F243" s="108">
        <v>360182</v>
      </c>
      <c r="G243" s="71">
        <v>365390.32999999996</v>
      </c>
      <c r="H243" s="14">
        <v>7.0317040002890999E-5</v>
      </c>
    </row>
    <row r="244" spans="1:8" s="98" customFormat="1" ht="11.25" x14ac:dyDescent="0.25">
      <c r="A244" s="99" t="s">
        <v>2</v>
      </c>
      <c r="B244" s="11" t="s">
        <v>1</v>
      </c>
      <c r="C244" s="143" t="s">
        <v>421</v>
      </c>
      <c r="D244" s="11" t="s">
        <v>418</v>
      </c>
      <c r="E244" s="11"/>
      <c r="F244" s="108">
        <v>359180.02640000003</v>
      </c>
      <c r="G244" s="71">
        <v>357779.21</v>
      </c>
      <c r="H244" s="14">
        <v>6.8852328472329154E-5</v>
      </c>
    </row>
    <row r="245" spans="1:8" s="98" customFormat="1" ht="11.25" x14ac:dyDescent="0.25">
      <c r="A245" s="99" t="s">
        <v>504</v>
      </c>
      <c r="B245" s="11" t="s">
        <v>602</v>
      </c>
      <c r="C245" s="143" t="s">
        <v>421</v>
      </c>
      <c r="D245" s="11" t="s">
        <v>486</v>
      </c>
      <c r="E245" s="11" t="s">
        <v>1276</v>
      </c>
      <c r="F245" s="108">
        <v>3530</v>
      </c>
      <c r="G245" s="71">
        <v>350105.39999999997</v>
      </c>
      <c r="H245" s="14">
        <v>6.7375552650854656E-5</v>
      </c>
    </row>
    <row r="246" spans="1:8" s="98" customFormat="1" ht="11.25" x14ac:dyDescent="0.25">
      <c r="A246" s="99" t="s">
        <v>2968</v>
      </c>
      <c r="B246" s="11" t="s">
        <v>2923</v>
      </c>
      <c r="C246" s="143" t="s">
        <v>421</v>
      </c>
      <c r="D246" s="11" t="s">
        <v>418</v>
      </c>
      <c r="E246" s="11"/>
      <c r="F246" s="108">
        <v>346000</v>
      </c>
      <c r="G246" s="71">
        <v>346411.88</v>
      </c>
      <c r="H246" s="14">
        <v>6.6664758269428432E-5</v>
      </c>
    </row>
    <row r="247" spans="1:8" s="98" customFormat="1" ht="11.25" x14ac:dyDescent="0.25">
      <c r="A247" s="99" t="s">
        <v>2969</v>
      </c>
      <c r="B247" s="11" t="s">
        <v>2923</v>
      </c>
      <c r="C247" s="143" t="s">
        <v>421</v>
      </c>
      <c r="D247" s="11" t="s">
        <v>418</v>
      </c>
      <c r="E247" s="11"/>
      <c r="F247" s="108">
        <v>332285</v>
      </c>
      <c r="G247" s="71">
        <v>339645.33999999997</v>
      </c>
      <c r="H247" s="14">
        <v>6.5362580776495962E-5</v>
      </c>
    </row>
    <row r="248" spans="1:8" s="98" customFormat="1" ht="11.25" x14ac:dyDescent="0.25">
      <c r="A248" s="99" t="s">
        <v>717</v>
      </c>
      <c r="B248" s="11" t="s">
        <v>2923</v>
      </c>
      <c r="C248" s="143" t="s">
        <v>421</v>
      </c>
      <c r="D248" s="11" t="s">
        <v>418</v>
      </c>
      <c r="E248" s="11"/>
      <c r="F248" s="108">
        <v>306391</v>
      </c>
      <c r="G248" s="71">
        <v>317319.5</v>
      </c>
      <c r="H248" s="14">
        <v>6.1066115173867284E-5</v>
      </c>
    </row>
    <row r="249" spans="1:8" s="98" customFormat="1" ht="11.25" x14ac:dyDescent="0.25">
      <c r="A249" s="99" t="s">
        <v>43</v>
      </c>
      <c r="B249" s="11" t="s">
        <v>42</v>
      </c>
      <c r="C249" s="143" t="s">
        <v>421</v>
      </c>
      <c r="D249" s="11" t="s">
        <v>418</v>
      </c>
      <c r="E249" s="11"/>
      <c r="F249" s="108">
        <v>341921.77</v>
      </c>
      <c r="G249" s="71">
        <v>316380.21000000002</v>
      </c>
      <c r="H249" s="14">
        <v>6.0885354800421401E-5</v>
      </c>
    </row>
    <row r="250" spans="1:8" s="98" customFormat="1" ht="11.25" x14ac:dyDescent="0.25">
      <c r="A250" s="99" t="s">
        <v>501</v>
      </c>
      <c r="B250" s="11" t="s">
        <v>502</v>
      </c>
      <c r="C250" s="143" t="s">
        <v>421</v>
      </c>
      <c r="D250" s="11" t="s">
        <v>418</v>
      </c>
      <c r="E250" s="11"/>
      <c r="F250" s="108">
        <v>304387.10599999997</v>
      </c>
      <c r="G250" s="71">
        <v>314949.31999999995</v>
      </c>
      <c r="H250" s="14">
        <v>6.0609989140444189E-5</v>
      </c>
    </row>
    <row r="251" spans="1:8" s="98" customFormat="1" ht="11.25" x14ac:dyDescent="0.25">
      <c r="A251" s="99" t="s">
        <v>332</v>
      </c>
      <c r="B251" s="11" t="s">
        <v>604</v>
      </c>
      <c r="C251" s="143" t="s">
        <v>421</v>
      </c>
      <c r="D251" s="11" t="s">
        <v>486</v>
      </c>
      <c r="E251" s="11" t="s">
        <v>1276</v>
      </c>
      <c r="F251" s="108">
        <v>2999</v>
      </c>
      <c r="G251" s="71">
        <v>306347.84999999998</v>
      </c>
      <c r="H251" s="14">
        <v>5.8954691064893954E-5</v>
      </c>
    </row>
    <row r="252" spans="1:8" s="98" customFormat="1" ht="11.25" x14ac:dyDescent="0.25">
      <c r="A252" s="99" t="s">
        <v>1625</v>
      </c>
      <c r="B252" s="11" t="s">
        <v>1626</v>
      </c>
      <c r="C252" s="143" t="s">
        <v>421</v>
      </c>
      <c r="D252" s="11" t="s">
        <v>486</v>
      </c>
      <c r="E252" s="11" t="s">
        <v>1276</v>
      </c>
      <c r="F252" s="108">
        <v>29562</v>
      </c>
      <c r="G252" s="71">
        <v>291185.69999999995</v>
      </c>
      <c r="H252" s="14">
        <v>5.603683194125531E-5</v>
      </c>
    </row>
    <row r="253" spans="1:8" s="98" customFormat="1" ht="11.25" x14ac:dyDescent="0.25">
      <c r="A253" s="99" t="s">
        <v>2970</v>
      </c>
      <c r="B253" s="11" t="s">
        <v>2923</v>
      </c>
      <c r="C253" s="143" t="s">
        <v>421</v>
      </c>
      <c r="D253" s="11" t="s">
        <v>418</v>
      </c>
      <c r="E253" s="11"/>
      <c r="F253" s="108">
        <v>281360.05</v>
      </c>
      <c r="G253" s="71">
        <v>286888.98</v>
      </c>
      <c r="H253" s="14">
        <v>5.5209955564638504E-5</v>
      </c>
    </row>
    <row r="254" spans="1:8" s="98" customFormat="1" ht="11.25" x14ac:dyDescent="0.25">
      <c r="A254" s="99" t="s">
        <v>2971</v>
      </c>
      <c r="B254" s="11" t="s">
        <v>2923</v>
      </c>
      <c r="C254" s="143" t="s">
        <v>421</v>
      </c>
      <c r="D254" s="11" t="s">
        <v>418</v>
      </c>
      <c r="E254" s="11"/>
      <c r="F254" s="108">
        <v>275000</v>
      </c>
      <c r="G254" s="71">
        <v>279799.69</v>
      </c>
      <c r="H254" s="14">
        <v>5.3845666891421308E-5</v>
      </c>
    </row>
    <row r="255" spans="1:8" s="98" customFormat="1" ht="11.25" x14ac:dyDescent="0.25">
      <c r="A255" s="99" t="s">
        <v>465</v>
      </c>
      <c r="B255" s="11" t="s">
        <v>599</v>
      </c>
      <c r="C255" s="143" t="s">
        <v>421</v>
      </c>
      <c r="D255" s="11" t="s">
        <v>486</v>
      </c>
      <c r="E255" s="11" t="s">
        <v>1276</v>
      </c>
      <c r="F255" s="108">
        <v>1776</v>
      </c>
      <c r="G255" s="71">
        <v>276079.19999999995</v>
      </c>
      <c r="H255" s="14">
        <v>5.3129682305402403E-5</v>
      </c>
    </row>
    <row r="256" spans="1:8" s="98" customFormat="1" ht="11.25" x14ac:dyDescent="0.25">
      <c r="A256" s="99" t="s">
        <v>718</v>
      </c>
      <c r="B256" s="11" t="s">
        <v>2923</v>
      </c>
      <c r="C256" s="143" t="s">
        <v>421</v>
      </c>
      <c r="D256" s="11" t="s">
        <v>418</v>
      </c>
      <c r="E256" s="11"/>
      <c r="F256" s="108">
        <v>257228</v>
      </c>
      <c r="G256" s="71">
        <v>267906.48</v>
      </c>
      <c r="H256" s="14">
        <v>5.1556894434490698E-5</v>
      </c>
    </row>
    <row r="257" spans="1:8" s="98" customFormat="1" ht="11.25" x14ac:dyDescent="0.25">
      <c r="A257" s="99" t="s">
        <v>1711</v>
      </c>
      <c r="B257" s="11" t="s">
        <v>1712</v>
      </c>
      <c r="C257" s="143" t="s">
        <v>449</v>
      </c>
      <c r="D257" s="11" t="s">
        <v>418</v>
      </c>
      <c r="E257" s="11"/>
      <c r="F257" s="108">
        <v>249639.99119999993</v>
      </c>
      <c r="G257" s="71">
        <v>265966.44999999995</v>
      </c>
      <c r="H257" s="14">
        <v>5.1183548026782504E-5</v>
      </c>
    </row>
    <row r="258" spans="1:8" s="98" customFormat="1" ht="11.25" x14ac:dyDescent="0.25">
      <c r="A258" s="99" t="s">
        <v>466</v>
      </c>
      <c r="B258" s="11" t="s">
        <v>600</v>
      </c>
      <c r="C258" s="143" t="s">
        <v>421</v>
      </c>
      <c r="D258" s="11" t="s">
        <v>486</v>
      </c>
      <c r="E258" s="11" t="s">
        <v>1276</v>
      </c>
      <c r="F258" s="108">
        <v>1751</v>
      </c>
      <c r="G258" s="71">
        <v>265854.33</v>
      </c>
      <c r="H258" s="14">
        <v>5.1161971247437748E-5</v>
      </c>
    </row>
    <row r="259" spans="1:8" s="98" customFormat="1" ht="11.25" x14ac:dyDescent="0.25">
      <c r="A259" s="99" t="s">
        <v>719</v>
      </c>
      <c r="B259" s="11" t="s">
        <v>2923</v>
      </c>
      <c r="C259" s="143" t="s">
        <v>421</v>
      </c>
      <c r="D259" s="11" t="s">
        <v>418</v>
      </c>
      <c r="E259" s="11"/>
      <c r="F259" s="108">
        <v>257753</v>
      </c>
      <c r="G259" s="71">
        <v>265157.93</v>
      </c>
      <c r="H259" s="14">
        <v>5.1027953506305912E-5</v>
      </c>
    </row>
    <row r="260" spans="1:8" s="98" customFormat="1" ht="11.25" x14ac:dyDescent="0.25">
      <c r="A260" s="99" t="s">
        <v>305</v>
      </c>
      <c r="B260" s="11" t="s">
        <v>304</v>
      </c>
      <c r="C260" s="143" t="s">
        <v>421</v>
      </c>
      <c r="D260" s="11" t="s">
        <v>418</v>
      </c>
      <c r="E260" s="11"/>
      <c r="F260" s="108">
        <v>302464.05999999994</v>
      </c>
      <c r="G260" s="71">
        <v>260482.03999999998</v>
      </c>
      <c r="H260" s="14">
        <v>5.0128108280026613E-5</v>
      </c>
    </row>
    <row r="261" spans="1:8" s="98" customFormat="1" ht="11.25" x14ac:dyDescent="0.25">
      <c r="A261" s="99" t="s">
        <v>607</v>
      </c>
      <c r="B261" s="11" t="s">
        <v>608</v>
      </c>
      <c r="C261" s="143" t="s">
        <v>421</v>
      </c>
      <c r="D261" s="11" t="s">
        <v>486</v>
      </c>
      <c r="E261" s="11" t="s">
        <v>1276</v>
      </c>
      <c r="F261" s="108">
        <v>2488</v>
      </c>
      <c r="G261" s="71">
        <v>255915.68000000002</v>
      </c>
      <c r="H261" s="14">
        <v>4.9249341404100807E-5</v>
      </c>
    </row>
    <row r="262" spans="1:8" s="98" customFormat="1" ht="11.25" x14ac:dyDescent="0.25">
      <c r="A262" s="99" t="s">
        <v>157</v>
      </c>
      <c r="B262" s="11" t="s">
        <v>603</v>
      </c>
      <c r="C262" s="143" t="s">
        <v>421</v>
      </c>
      <c r="D262" s="11" t="s">
        <v>486</v>
      </c>
      <c r="E262" s="11" t="s">
        <v>1276</v>
      </c>
      <c r="F262" s="108">
        <v>12201</v>
      </c>
      <c r="G262" s="71">
        <v>255488.94000000003</v>
      </c>
      <c r="H262" s="14">
        <v>4.9167218011150499E-5</v>
      </c>
    </row>
    <row r="263" spans="1:8" s="98" customFormat="1" ht="11.25" x14ac:dyDescent="0.25">
      <c r="A263" s="99" t="s">
        <v>2972</v>
      </c>
      <c r="B263" s="11" t="s">
        <v>2923</v>
      </c>
      <c r="C263" s="143" t="s">
        <v>421</v>
      </c>
      <c r="D263" s="11" t="s">
        <v>418</v>
      </c>
      <c r="E263" s="11"/>
      <c r="F263" s="108">
        <v>250767</v>
      </c>
      <c r="G263" s="71">
        <v>254611.98</v>
      </c>
      <c r="H263" s="14">
        <v>4.8998452648911884E-5</v>
      </c>
    </row>
    <row r="264" spans="1:8" s="98" customFormat="1" ht="11.25" x14ac:dyDescent="0.25">
      <c r="A264" s="99" t="s">
        <v>26</v>
      </c>
      <c r="B264" s="11" t="s">
        <v>25</v>
      </c>
      <c r="C264" s="143" t="s">
        <v>421</v>
      </c>
      <c r="D264" s="11" t="s">
        <v>418</v>
      </c>
      <c r="E264" s="11"/>
      <c r="F264" s="108">
        <v>244428.86499999999</v>
      </c>
      <c r="G264" s="71">
        <v>252006.17000000004</v>
      </c>
      <c r="H264" s="14">
        <v>4.8496981123899353E-5</v>
      </c>
    </row>
    <row r="265" spans="1:8" s="98" customFormat="1" ht="11.25" x14ac:dyDescent="0.25">
      <c r="A265" s="99" t="s">
        <v>320</v>
      </c>
      <c r="B265" s="11" t="s">
        <v>605</v>
      </c>
      <c r="C265" s="143" t="s">
        <v>421</v>
      </c>
      <c r="D265" s="11" t="s">
        <v>486</v>
      </c>
      <c r="E265" s="11" t="s">
        <v>1276</v>
      </c>
      <c r="F265" s="108">
        <v>2431</v>
      </c>
      <c r="G265" s="71">
        <v>251195.22999999998</v>
      </c>
      <c r="H265" s="14">
        <v>4.8340920889847872E-5</v>
      </c>
    </row>
    <row r="266" spans="1:8" s="98" customFormat="1" ht="11.25" x14ac:dyDescent="0.25">
      <c r="A266" s="99" t="s">
        <v>2973</v>
      </c>
      <c r="B266" s="11" t="s">
        <v>2923</v>
      </c>
      <c r="C266" s="143" t="s">
        <v>421</v>
      </c>
      <c r="D266" s="11" t="s">
        <v>418</v>
      </c>
      <c r="E266" s="11"/>
      <c r="F266" s="108">
        <v>246056</v>
      </c>
      <c r="G266" s="71">
        <v>246169.26</v>
      </c>
      <c r="H266" s="14">
        <v>4.7373704998985821E-5</v>
      </c>
    </row>
    <row r="267" spans="1:8" s="98" customFormat="1" ht="11.25" x14ac:dyDescent="0.25">
      <c r="A267" s="99" t="s">
        <v>716</v>
      </c>
      <c r="B267" s="11" t="s">
        <v>87</v>
      </c>
      <c r="C267" s="143" t="s">
        <v>421</v>
      </c>
      <c r="D267" s="11" t="s">
        <v>418</v>
      </c>
      <c r="E267" s="11"/>
      <c r="F267" s="108">
        <v>239066.68199999997</v>
      </c>
      <c r="G267" s="71">
        <v>244039.28</v>
      </c>
      <c r="H267" s="14">
        <v>4.696380392452291E-5</v>
      </c>
    </row>
    <row r="268" spans="1:8" s="98" customFormat="1" ht="11.25" x14ac:dyDescent="0.25">
      <c r="A268" s="99" t="s">
        <v>450</v>
      </c>
      <c r="B268" s="11" t="s">
        <v>148</v>
      </c>
      <c r="C268" s="143" t="s">
        <v>449</v>
      </c>
      <c r="D268" s="11" t="s">
        <v>418</v>
      </c>
      <c r="E268" s="11"/>
      <c r="F268" s="108">
        <v>234181.18595400002</v>
      </c>
      <c r="G268" s="71">
        <v>240105.97999999998</v>
      </c>
      <c r="H268" s="14">
        <v>4.6206865410459404E-5</v>
      </c>
    </row>
    <row r="269" spans="1:8" s="98" customFormat="1" ht="11.25" x14ac:dyDescent="0.25">
      <c r="A269" s="99" t="s">
        <v>2974</v>
      </c>
      <c r="B269" s="11" t="s">
        <v>2923</v>
      </c>
      <c r="C269" s="143" t="s">
        <v>421</v>
      </c>
      <c r="D269" s="11" t="s">
        <v>418</v>
      </c>
      <c r="E269" s="11"/>
      <c r="F269" s="108">
        <v>225000</v>
      </c>
      <c r="G269" s="71">
        <v>229723.77</v>
      </c>
      <c r="H269" s="14">
        <v>4.4208875272383191E-5</v>
      </c>
    </row>
    <row r="270" spans="1:8" s="98" customFormat="1" ht="11.25" x14ac:dyDescent="0.25">
      <c r="A270" s="99" t="s">
        <v>503</v>
      </c>
      <c r="B270" s="11" t="s">
        <v>3</v>
      </c>
      <c r="C270" s="143" t="s">
        <v>421</v>
      </c>
      <c r="D270" s="11" t="s">
        <v>418</v>
      </c>
      <c r="E270" s="11"/>
      <c r="F270" s="108">
        <v>228492.4051</v>
      </c>
      <c r="G270" s="71">
        <v>229520.62</v>
      </c>
      <c r="H270" s="14">
        <v>4.4169780349765542E-5</v>
      </c>
    </row>
    <row r="271" spans="1:8" s="98" customFormat="1" ht="11.25" x14ac:dyDescent="0.25">
      <c r="A271" s="99" t="s">
        <v>83</v>
      </c>
      <c r="B271" s="11" t="s">
        <v>82</v>
      </c>
      <c r="C271" s="143" t="s">
        <v>421</v>
      </c>
      <c r="D271" s="11" t="s">
        <v>418</v>
      </c>
      <c r="E271" s="11"/>
      <c r="F271" s="108">
        <v>255931.71480000002</v>
      </c>
      <c r="G271" s="71">
        <v>229058.87999999998</v>
      </c>
      <c r="H271" s="14">
        <v>4.4080921429905959E-5</v>
      </c>
    </row>
    <row r="272" spans="1:8" s="98" customFormat="1" ht="11.25" x14ac:dyDescent="0.25">
      <c r="A272" s="99" t="s">
        <v>2975</v>
      </c>
      <c r="B272" s="11" t="s">
        <v>2923</v>
      </c>
      <c r="C272" s="143" t="s">
        <v>421</v>
      </c>
      <c r="D272" s="11" t="s">
        <v>418</v>
      </c>
      <c r="E272" s="11"/>
      <c r="F272" s="108">
        <v>226500</v>
      </c>
      <c r="G272" s="71">
        <v>228640.88</v>
      </c>
      <c r="H272" s="14">
        <v>4.4000479994246714E-5</v>
      </c>
    </row>
    <row r="273" spans="1:8" s="98" customFormat="1" ht="11.25" x14ac:dyDescent="0.25">
      <c r="A273" s="99" t="s">
        <v>123</v>
      </c>
      <c r="B273" s="11" t="s">
        <v>122</v>
      </c>
      <c r="C273" s="143" t="s">
        <v>421</v>
      </c>
      <c r="D273" s="11" t="s">
        <v>418</v>
      </c>
      <c r="E273" s="11"/>
      <c r="F273" s="108">
        <v>206378.96369999996</v>
      </c>
      <c r="G273" s="71">
        <v>225180.09</v>
      </c>
      <c r="H273" s="14">
        <v>4.3334473017894583E-5</v>
      </c>
    </row>
    <row r="274" spans="1:8" s="98" customFormat="1" ht="11.25" x14ac:dyDescent="0.25">
      <c r="A274" s="99" t="s">
        <v>2976</v>
      </c>
      <c r="B274" s="11" t="s">
        <v>2977</v>
      </c>
      <c r="C274" s="143" t="s">
        <v>421</v>
      </c>
      <c r="D274" s="11" t="s">
        <v>418</v>
      </c>
      <c r="E274" s="11"/>
      <c r="F274" s="108">
        <v>250835.6759</v>
      </c>
      <c r="G274" s="71">
        <v>224096.53999999995</v>
      </c>
      <c r="H274" s="14">
        <v>4.3125950726964946E-5</v>
      </c>
    </row>
    <row r="275" spans="1:8" s="98" customFormat="1" ht="11.25" x14ac:dyDescent="0.25">
      <c r="A275" s="99" t="s">
        <v>610</v>
      </c>
      <c r="B275" s="11" t="s">
        <v>611</v>
      </c>
      <c r="C275" s="143" t="s">
        <v>421</v>
      </c>
      <c r="D275" s="11" t="s">
        <v>486</v>
      </c>
      <c r="E275" s="11" t="s">
        <v>1276</v>
      </c>
      <c r="F275" s="108">
        <v>2331</v>
      </c>
      <c r="G275" s="71">
        <v>217403.08000000007</v>
      </c>
      <c r="H275" s="14">
        <v>4.183783701421907E-5</v>
      </c>
    </row>
    <row r="276" spans="1:8" s="98" customFormat="1" ht="11.25" x14ac:dyDescent="0.25">
      <c r="A276" s="99" t="s">
        <v>301</v>
      </c>
      <c r="B276" s="11" t="s">
        <v>601</v>
      </c>
      <c r="C276" s="143" t="s">
        <v>421</v>
      </c>
      <c r="D276" s="11" t="s">
        <v>486</v>
      </c>
      <c r="E276" s="11" t="s">
        <v>1276</v>
      </c>
      <c r="F276" s="108">
        <v>2110</v>
      </c>
      <c r="G276" s="71">
        <v>213574.2</v>
      </c>
      <c r="H276" s="14">
        <v>4.1100993463580291E-5</v>
      </c>
    </row>
    <row r="277" spans="1:8" s="98" customFormat="1" ht="11.25" x14ac:dyDescent="0.25">
      <c r="A277" s="99" t="s">
        <v>413</v>
      </c>
      <c r="B277" s="11" t="s">
        <v>414</v>
      </c>
      <c r="C277" s="143" t="s">
        <v>421</v>
      </c>
      <c r="D277" s="11" t="s">
        <v>418</v>
      </c>
      <c r="E277" s="11"/>
      <c r="F277" s="108">
        <v>204095.73969999998</v>
      </c>
      <c r="G277" s="71">
        <v>212667.76</v>
      </c>
      <c r="H277" s="14">
        <v>4.0926554863247817E-5</v>
      </c>
    </row>
    <row r="278" spans="1:8" s="98" customFormat="1" ht="11.25" x14ac:dyDescent="0.25">
      <c r="A278" s="99" t="s">
        <v>720</v>
      </c>
      <c r="B278" s="11" t="s">
        <v>2923</v>
      </c>
      <c r="C278" s="143" t="s">
        <v>421</v>
      </c>
      <c r="D278" s="11" t="s">
        <v>418</v>
      </c>
      <c r="E278" s="11"/>
      <c r="F278" s="108">
        <v>200000</v>
      </c>
      <c r="G278" s="71">
        <v>208922.72999999998</v>
      </c>
      <c r="H278" s="14">
        <v>4.0205847710647398E-5</v>
      </c>
    </row>
    <row r="279" spans="1:8" s="98" customFormat="1" ht="11.25" x14ac:dyDescent="0.25">
      <c r="A279" s="99" t="s">
        <v>275</v>
      </c>
      <c r="B279" s="11" t="s">
        <v>274</v>
      </c>
      <c r="C279" s="143" t="s">
        <v>421</v>
      </c>
      <c r="D279" s="11" t="s">
        <v>418</v>
      </c>
      <c r="E279" s="11"/>
      <c r="F279" s="108">
        <v>177739.62320000003</v>
      </c>
      <c r="G279" s="71">
        <v>208630.78000000003</v>
      </c>
      <c r="H279" s="14">
        <v>4.0149663794042815E-5</v>
      </c>
    </row>
    <row r="280" spans="1:8" s="98" customFormat="1" ht="11.25" x14ac:dyDescent="0.25">
      <c r="A280" s="99" t="s">
        <v>96</v>
      </c>
      <c r="B280" s="11" t="s">
        <v>609</v>
      </c>
      <c r="C280" s="143" t="s">
        <v>421</v>
      </c>
      <c r="D280" s="11" t="s">
        <v>486</v>
      </c>
      <c r="E280" s="11" t="s">
        <v>1276</v>
      </c>
      <c r="F280" s="108">
        <v>1894</v>
      </c>
      <c r="G280" s="71">
        <v>200972.34000000003</v>
      </c>
      <c r="H280" s="14">
        <v>3.8675845831099624E-5</v>
      </c>
    </row>
    <row r="281" spans="1:8" s="98" customFormat="1" ht="11.25" x14ac:dyDescent="0.25">
      <c r="A281" s="99" t="s">
        <v>192</v>
      </c>
      <c r="B281" s="11" t="s">
        <v>191</v>
      </c>
      <c r="C281" s="143" t="s">
        <v>421</v>
      </c>
      <c r="D281" s="11" t="s">
        <v>418</v>
      </c>
      <c r="E281" s="11"/>
      <c r="F281" s="108">
        <v>193215.37819999998</v>
      </c>
      <c r="G281" s="71">
        <v>200866.69999999995</v>
      </c>
      <c r="H281" s="14">
        <v>3.8655516086451178E-5</v>
      </c>
    </row>
    <row r="282" spans="1:8" s="98" customFormat="1" ht="11.25" x14ac:dyDescent="0.25">
      <c r="A282" s="99" t="s">
        <v>507</v>
      </c>
      <c r="B282" s="11" t="s">
        <v>163</v>
      </c>
      <c r="C282" s="143" t="s">
        <v>421</v>
      </c>
      <c r="D282" s="11" t="s">
        <v>418</v>
      </c>
      <c r="E282" s="11"/>
      <c r="F282" s="108">
        <v>187511.95080000002</v>
      </c>
      <c r="G282" s="71">
        <v>193174.81999999998</v>
      </c>
      <c r="H282" s="14">
        <v>3.7175262808655252E-5</v>
      </c>
    </row>
    <row r="283" spans="1:8" s="98" customFormat="1" ht="11.25" x14ac:dyDescent="0.25">
      <c r="A283" s="99" t="s">
        <v>721</v>
      </c>
      <c r="B283" s="11" t="s">
        <v>2923</v>
      </c>
      <c r="C283" s="143" t="s">
        <v>421</v>
      </c>
      <c r="D283" s="11" t="s">
        <v>418</v>
      </c>
      <c r="E283" s="11"/>
      <c r="F283" s="108">
        <v>172506.88</v>
      </c>
      <c r="G283" s="71">
        <v>180364.7</v>
      </c>
      <c r="H283" s="14">
        <v>3.4710036866628184E-5</v>
      </c>
    </row>
    <row r="284" spans="1:8" s="98" customFormat="1" ht="11.25" x14ac:dyDescent="0.25">
      <c r="A284" s="99" t="s">
        <v>155</v>
      </c>
      <c r="B284" s="11" t="s">
        <v>606</v>
      </c>
      <c r="C284" s="143" t="s">
        <v>421</v>
      </c>
      <c r="D284" s="11" t="s">
        <v>486</v>
      </c>
      <c r="E284" s="11" t="s">
        <v>1276</v>
      </c>
      <c r="F284" s="108">
        <v>8752</v>
      </c>
      <c r="G284" s="71">
        <v>177578.08</v>
      </c>
      <c r="H284" s="14">
        <v>3.4173769609602365E-5</v>
      </c>
    </row>
    <row r="285" spans="1:8" s="98" customFormat="1" ht="11.25" x14ac:dyDescent="0.25">
      <c r="A285" s="99" t="s">
        <v>2978</v>
      </c>
      <c r="B285" s="11" t="s">
        <v>2923</v>
      </c>
      <c r="C285" s="143" t="s">
        <v>421</v>
      </c>
      <c r="D285" s="11" t="s">
        <v>418</v>
      </c>
      <c r="E285" s="11"/>
      <c r="F285" s="108">
        <v>172000</v>
      </c>
      <c r="G285" s="71">
        <v>174186.99</v>
      </c>
      <c r="H285" s="14">
        <v>3.3521175953980986E-5</v>
      </c>
    </row>
    <row r="286" spans="1:8" s="98" customFormat="1" ht="11.25" x14ac:dyDescent="0.25">
      <c r="A286" s="99" t="s">
        <v>2979</v>
      </c>
      <c r="B286" s="11" t="s">
        <v>2923</v>
      </c>
      <c r="C286" s="143" t="s">
        <v>421</v>
      </c>
      <c r="D286" s="11" t="s">
        <v>418</v>
      </c>
      <c r="E286" s="11"/>
      <c r="F286" s="108">
        <v>169996</v>
      </c>
      <c r="G286" s="71">
        <v>170335.52000000002</v>
      </c>
      <c r="H286" s="14">
        <v>3.2779985101831358E-5</v>
      </c>
    </row>
    <row r="287" spans="1:8" s="98" customFormat="1" ht="11.25" x14ac:dyDescent="0.25">
      <c r="A287" s="99" t="s">
        <v>2980</v>
      </c>
      <c r="B287" s="11" t="s">
        <v>129</v>
      </c>
      <c r="C287" s="143" t="s">
        <v>421</v>
      </c>
      <c r="D287" s="11" t="s">
        <v>418</v>
      </c>
      <c r="E287" s="11"/>
      <c r="F287" s="108">
        <v>166494.74503399999</v>
      </c>
      <c r="G287" s="71">
        <v>170257.52000000002</v>
      </c>
      <c r="H287" s="14">
        <v>3.2764974499004989E-5</v>
      </c>
    </row>
    <row r="288" spans="1:8" s="98" customFormat="1" ht="11.25" x14ac:dyDescent="0.25">
      <c r="A288" s="99" t="s">
        <v>722</v>
      </c>
      <c r="B288" s="11" t="s">
        <v>2923</v>
      </c>
      <c r="C288" s="143" t="s">
        <v>421</v>
      </c>
      <c r="D288" s="11" t="s">
        <v>418</v>
      </c>
      <c r="E288" s="11"/>
      <c r="F288" s="108">
        <v>154310</v>
      </c>
      <c r="G288" s="71">
        <v>162092.30000000002</v>
      </c>
      <c r="H288" s="14">
        <v>3.119362995528812E-5</v>
      </c>
    </row>
    <row r="289" spans="1:8" s="98" customFormat="1" ht="11.25" x14ac:dyDescent="0.25">
      <c r="A289" s="99" t="s">
        <v>723</v>
      </c>
      <c r="B289" s="11" t="s">
        <v>2923</v>
      </c>
      <c r="C289" s="143" t="s">
        <v>421</v>
      </c>
      <c r="D289" s="11" t="s">
        <v>418</v>
      </c>
      <c r="E289" s="11"/>
      <c r="F289" s="108">
        <v>155780</v>
      </c>
      <c r="G289" s="71">
        <v>160644.39000000001</v>
      </c>
      <c r="H289" s="14">
        <v>3.0914988904796757E-5</v>
      </c>
    </row>
    <row r="290" spans="1:8" s="98" customFormat="1" ht="11.25" x14ac:dyDescent="0.25">
      <c r="A290" s="99" t="s">
        <v>2981</v>
      </c>
      <c r="B290" s="11" t="s">
        <v>2923</v>
      </c>
      <c r="C290" s="143" t="s">
        <v>421</v>
      </c>
      <c r="D290" s="11" t="s">
        <v>418</v>
      </c>
      <c r="E290" s="11"/>
      <c r="F290" s="108">
        <v>154200</v>
      </c>
      <c r="G290" s="71">
        <v>155035.65</v>
      </c>
      <c r="H290" s="14">
        <v>2.9835622642022872E-5</v>
      </c>
    </row>
    <row r="291" spans="1:8" s="98" customFormat="1" ht="11.25" x14ac:dyDescent="0.25">
      <c r="A291" s="99" t="s">
        <v>233</v>
      </c>
      <c r="B291" s="11" t="s">
        <v>232</v>
      </c>
      <c r="C291" s="143" t="s">
        <v>421</v>
      </c>
      <c r="D291" s="11" t="s">
        <v>418</v>
      </c>
      <c r="E291" s="11"/>
      <c r="F291" s="108">
        <v>157273.98320000002</v>
      </c>
      <c r="G291" s="71">
        <v>125127.19</v>
      </c>
      <c r="H291" s="14">
        <v>2.407993015217273E-5</v>
      </c>
    </row>
    <row r="292" spans="1:8" s="98" customFormat="1" ht="11.25" x14ac:dyDescent="0.25">
      <c r="A292" s="99" t="s">
        <v>612</v>
      </c>
      <c r="B292" s="11" t="s">
        <v>613</v>
      </c>
      <c r="C292" s="143" t="s">
        <v>449</v>
      </c>
      <c r="D292" s="11" t="s">
        <v>418</v>
      </c>
      <c r="E292" s="11"/>
      <c r="F292" s="108">
        <v>75582.464099999997</v>
      </c>
      <c r="G292" s="71">
        <v>124650.59999999999</v>
      </c>
      <c r="H292" s="14">
        <v>2.398821344446736E-5</v>
      </c>
    </row>
    <row r="293" spans="1:8" s="98" customFormat="1" ht="11.25" x14ac:dyDescent="0.25">
      <c r="A293" s="99" t="s">
        <v>724</v>
      </c>
      <c r="B293" s="11" t="s">
        <v>2923</v>
      </c>
      <c r="C293" s="143" t="s">
        <v>421</v>
      </c>
      <c r="D293" s="11" t="s">
        <v>418</v>
      </c>
      <c r="E293" s="11"/>
      <c r="F293" s="108">
        <v>117000</v>
      </c>
      <c r="G293" s="71">
        <v>120856.83</v>
      </c>
      <c r="H293" s="14">
        <v>2.3258126589536725E-5</v>
      </c>
    </row>
    <row r="294" spans="1:8" s="98" customFormat="1" ht="11.25" x14ac:dyDescent="0.25">
      <c r="A294" s="99" t="s">
        <v>2982</v>
      </c>
      <c r="B294" s="11" t="s">
        <v>2983</v>
      </c>
      <c r="C294" s="143" t="s">
        <v>421</v>
      </c>
      <c r="D294" s="11" t="s">
        <v>418</v>
      </c>
      <c r="E294" s="11"/>
      <c r="F294" s="108">
        <v>114920.51330000001</v>
      </c>
      <c r="G294" s="71">
        <v>118689.91</v>
      </c>
      <c r="H294" s="14">
        <v>2.2841116647530147E-5</v>
      </c>
    </row>
    <row r="295" spans="1:8" s="98" customFormat="1" ht="11.25" x14ac:dyDescent="0.25">
      <c r="A295" s="99" t="s">
        <v>2984</v>
      </c>
      <c r="B295" s="11" t="s">
        <v>2923</v>
      </c>
      <c r="C295" s="143" t="s">
        <v>421</v>
      </c>
      <c r="D295" s="11" t="s">
        <v>418</v>
      </c>
      <c r="E295" s="11"/>
      <c r="F295" s="108">
        <v>117000</v>
      </c>
      <c r="G295" s="71">
        <v>118385.56</v>
      </c>
      <c r="H295" s="14">
        <v>2.2782546429963414E-5</v>
      </c>
    </row>
    <row r="296" spans="1:8" s="98" customFormat="1" ht="11.25" x14ac:dyDescent="0.25">
      <c r="A296" s="99" t="s">
        <v>2985</v>
      </c>
      <c r="B296" s="11" t="s">
        <v>2986</v>
      </c>
      <c r="C296" s="143" t="s">
        <v>421</v>
      </c>
      <c r="D296" s="11" t="s">
        <v>486</v>
      </c>
      <c r="E296" s="11" t="s">
        <v>1276</v>
      </c>
      <c r="F296" s="108">
        <v>53036</v>
      </c>
      <c r="G296" s="71">
        <v>106072</v>
      </c>
      <c r="H296" s="14">
        <v>2.0412880294852509E-5</v>
      </c>
    </row>
    <row r="297" spans="1:8" s="98" customFormat="1" ht="11.25" x14ac:dyDescent="0.25">
      <c r="A297" s="99" t="s">
        <v>2987</v>
      </c>
      <c r="B297" s="11" t="s">
        <v>2923</v>
      </c>
      <c r="C297" s="143" t="s">
        <v>421</v>
      </c>
      <c r="D297" s="11" t="s">
        <v>418</v>
      </c>
      <c r="E297" s="11"/>
      <c r="F297" s="108">
        <v>105000</v>
      </c>
      <c r="G297" s="71">
        <v>105663.22</v>
      </c>
      <c r="H297" s="14">
        <v>2.0334213189424781E-5</v>
      </c>
    </row>
    <row r="298" spans="1:8" s="98" customFormat="1" ht="11.25" x14ac:dyDescent="0.25">
      <c r="A298" s="99" t="s">
        <v>726</v>
      </c>
      <c r="B298" s="11" t="s">
        <v>2923</v>
      </c>
      <c r="C298" s="143" t="s">
        <v>421</v>
      </c>
      <c r="D298" s="11" t="s">
        <v>418</v>
      </c>
      <c r="E298" s="11"/>
      <c r="F298" s="108">
        <v>100000</v>
      </c>
      <c r="G298" s="71">
        <v>104020.27</v>
      </c>
      <c r="H298" s="14">
        <v>2.0018037934122461E-5</v>
      </c>
    </row>
    <row r="299" spans="1:8" s="98" customFormat="1" ht="11.25" x14ac:dyDescent="0.25">
      <c r="A299" s="99" t="s">
        <v>203</v>
      </c>
      <c r="B299" s="11" t="s">
        <v>202</v>
      </c>
      <c r="C299" s="143" t="s">
        <v>421</v>
      </c>
      <c r="D299" s="11" t="s">
        <v>418</v>
      </c>
      <c r="E299" s="11"/>
      <c r="F299" s="108">
        <v>97196.4</v>
      </c>
      <c r="G299" s="71">
        <v>103718.28</v>
      </c>
      <c r="H299" s="14">
        <v>1.9959921883513039E-5</v>
      </c>
    </row>
    <row r="300" spans="1:8" s="98" customFormat="1" ht="11.25" x14ac:dyDescent="0.25">
      <c r="A300" s="99" t="s">
        <v>296</v>
      </c>
      <c r="B300" s="11" t="s">
        <v>295</v>
      </c>
      <c r="C300" s="143" t="s">
        <v>421</v>
      </c>
      <c r="D300" s="11" t="s">
        <v>418</v>
      </c>
      <c r="E300" s="11"/>
      <c r="F300" s="108">
        <v>97256.84</v>
      </c>
      <c r="G300" s="71">
        <v>98326.67</v>
      </c>
      <c r="H300" s="14">
        <v>1.8922340905247993E-5</v>
      </c>
    </row>
    <row r="301" spans="1:8" s="98" customFormat="1" ht="11.25" x14ac:dyDescent="0.25">
      <c r="A301" s="99" t="s">
        <v>2988</v>
      </c>
      <c r="B301" s="11" t="s">
        <v>2923</v>
      </c>
      <c r="C301" s="143" t="s">
        <v>421</v>
      </c>
      <c r="D301" s="11" t="s">
        <v>418</v>
      </c>
      <c r="E301" s="11"/>
      <c r="F301" s="108">
        <v>95209</v>
      </c>
      <c r="G301" s="71">
        <v>96955.63</v>
      </c>
      <c r="H301" s="14">
        <v>1.8658492996285644E-5</v>
      </c>
    </row>
    <row r="302" spans="1:8" s="98" customFormat="1" ht="11.25" x14ac:dyDescent="0.25">
      <c r="A302" s="99" t="s">
        <v>2989</v>
      </c>
      <c r="B302" s="11" t="s">
        <v>2990</v>
      </c>
      <c r="C302" s="143" t="s">
        <v>421</v>
      </c>
      <c r="D302" s="11" t="s">
        <v>486</v>
      </c>
      <c r="E302" s="11" t="s">
        <v>1276</v>
      </c>
      <c r="F302" s="108">
        <v>3726</v>
      </c>
      <c r="G302" s="71">
        <v>94118.76</v>
      </c>
      <c r="H302" s="14">
        <v>1.8112555447054381E-5</v>
      </c>
    </row>
    <row r="303" spans="1:8" s="98" customFormat="1" ht="11.25" x14ac:dyDescent="0.25">
      <c r="A303" s="99" t="s">
        <v>2991</v>
      </c>
      <c r="B303" s="11" t="s">
        <v>2923</v>
      </c>
      <c r="C303" s="143" t="s">
        <v>421</v>
      </c>
      <c r="D303" s="11" t="s">
        <v>418</v>
      </c>
      <c r="E303" s="11"/>
      <c r="F303" s="108">
        <v>85343</v>
      </c>
      <c r="G303" s="71">
        <v>86214.19</v>
      </c>
      <c r="H303" s="14">
        <v>1.6591371334448963E-5</v>
      </c>
    </row>
    <row r="304" spans="1:8" s="98" customFormat="1" ht="11.25" x14ac:dyDescent="0.25">
      <c r="A304" s="99" t="s">
        <v>2992</v>
      </c>
      <c r="B304" s="11" t="s">
        <v>2923</v>
      </c>
      <c r="C304" s="143" t="s">
        <v>421</v>
      </c>
      <c r="D304" s="11" t="s">
        <v>418</v>
      </c>
      <c r="E304" s="11"/>
      <c r="F304" s="108">
        <v>85000</v>
      </c>
      <c r="G304" s="71">
        <v>85565.89</v>
      </c>
      <c r="H304" s="14">
        <v>1.6466610131726725E-5</v>
      </c>
    </row>
    <row r="305" spans="1:8" s="98" customFormat="1" ht="11.25" x14ac:dyDescent="0.25">
      <c r="A305" s="99" t="s">
        <v>725</v>
      </c>
      <c r="B305" s="11" t="s">
        <v>2923</v>
      </c>
      <c r="C305" s="143" t="s">
        <v>421</v>
      </c>
      <c r="D305" s="11" t="s">
        <v>418</v>
      </c>
      <c r="E305" s="11"/>
      <c r="F305" s="108">
        <v>81760</v>
      </c>
      <c r="G305" s="71">
        <v>84897.34</v>
      </c>
      <c r="H305" s="14">
        <v>1.6337951945578415E-5</v>
      </c>
    </row>
    <row r="306" spans="1:8" s="98" customFormat="1" ht="11.25" x14ac:dyDescent="0.25">
      <c r="A306" s="99" t="s">
        <v>619</v>
      </c>
      <c r="B306" s="11" t="s">
        <v>620</v>
      </c>
      <c r="C306" s="143" t="s">
        <v>421</v>
      </c>
      <c r="D306" s="11" t="s">
        <v>486</v>
      </c>
      <c r="E306" s="11" t="s">
        <v>1276</v>
      </c>
      <c r="F306" s="108">
        <v>876</v>
      </c>
      <c r="G306" s="71">
        <v>84631.24</v>
      </c>
      <c r="H306" s="14">
        <v>1.6286742696705385E-5</v>
      </c>
    </row>
    <row r="307" spans="1:8" s="98" customFormat="1" ht="11.25" x14ac:dyDescent="0.25">
      <c r="A307" s="99" t="s">
        <v>727</v>
      </c>
      <c r="B307" s="11" t="s">
        <v>2923</v>
      </c>
      <c r="C307" s="143" t="s">
        <v>421</v>
      </c>
      <c r="D307" s="11" t="s">
        <v>418</v>
      </c>
      <c r="E307" s="11"/>
      <c r="F307" s="108">
        <v>80000</v>
      </c>
      <c r="G307" s="71">
        <v>83043.06</v>
      </c>
      <c r="H307" s="14">
        <v>1.5981107578797936E-5</v>
      </c>
    </row>
    <row r="308" spans="1:8" s="98" customFormat="1" ht="11.25" x14ac:dyDescent="0.25">
      <c r="A308" s="99" t="s">
        <v>473</v>
      </c>
      <c r="B308" s="11" t="s">
        <v>625</v>
      </c>
      <c r="C308" s="143" t="s">
        <v>421</v>
      </c>
      <c r="D308" s="11" t="s">
        <v>486</v>
      </c>
      <c r="E308" s="11" t="s">
        <v>1276</v>
      </c>
      <c r="F308" s="108">
        <v>931</v>
      </c>
      <c r="G308" s="71">
        <v>82598.320000000007</v>
      </c>
      <c r="H308" s="14">
        <v>1.5895520200580003E-5</v>
      </c>
    </row>
    <row r="309" spans="1:8" s="98" customFormat="1" ht="11.25" x14ac:dyDescent="0.25">
      <c r="A309" s="99" t="s">
        <v>2993</v>
      </c>
      <c r="B309" s="11" t="s">
        <v>86</v>
      </c>
      <c r="C309" s="143" t="s">
        <v>421</v>
      </c>
      <c r="D309" s="11" t="s">
        <v>418</v>
      </c>
      <c r="E309" s="11"/>
      <c r="F309" s="108">
        <v>90294.862099999998</v>
      </c>
      <c r="G309" s="71">
        <v>81427.900000000009</v>
      </c>
      <c r="H309" s="14">
        <v>1.5670280331861573E-5</v>
      </c>
    </row>
    <row r="310" spans="1:8" s="98" customFormat="1" ht="11.25" x14ac:dyDescent="0.25">
      <c r="A310" s="99" t="s">
        <v>2994</v>
      </c>
      <c r="B310" s="11" t="s">
        <v>2923</v>
      </c>
      <c r="C310" s="143" t="s">
        <v>421</v>
      </c>
      <c r="D310" s="11" t="s">
        <v>418</v>
      </c>
      <c r="E310" s="11"/>
      <c r="F310" s="108">
        <v>80000</v>
      </c>
      <c r="G310" s="71">
        <v>81310.679999999993</v>
      </c>
      <c r="H310" s="14">
        <v>1.5647722090024304E-5</v>
      </c>
    </row>
    <row r="311" spans="1:8" s="98" customFormat="1" ht="11.25" x14ac:dyDescent="0.25">
      <c r="A311" s="99" t="s">
        <v>281</v>
      </c>
      <c r="B311" s="11" t="s">
        <v>628</v>
      </c>
      <c r="C311" s="143" t="s">
        <v>421</v>
      </c>
      <c r="D311" s="11" t="s">
        <v>486</v>
      </c>
      <c r="E311" s="11" t="s">
        <v>1276</v>
      </c>
      <c r="F311" s="108">
        <v>67560</v>
      </c>
      <c r="G311" s="71">
        <v>80734.210000000006</v>
      </c>
      <c r="H311" s="14">
        <v>1.5536784112956146E-5</v>
      </c>
    </row>
    <row r="312" spans="1:8" s="98" customFormat="1" ht="11.25" x14ac:dyDescent="0.25">
      <c r="A312" s="99" t="s">
        <v>2995</v>
      </c>
      <c r="B312" s="11" t="s">
        <v>2923</v>
      </c>
      <c r="C312" s="143" t="s">
        <v>421</v>
      </c>
      <c r="D312" s="11" t="s">
        <v>418</v>
      </c>
      <c r="E312" s="11"/>
      <c r="F312" s="108">
        <v>80000</v>
      </c>
      <c r="G312" s="71">
        <v>80346.19</v>
      </c>
      <c r="H312" s="14">
        <v>1.5462112137203747E-5</v>
      </c>
    </row>
    <row r="313" spans="1:8" s="98" customFormat="1" ht="11.25" x14ac:dyDescent="0.25">
      <c r="A313" s="99" t="s">
        <v>728</v>
      </c>
      <c r="B313" s="11" t="s">
        <v>2923</v>
      </c>
      <c r="C313" s="143" t="s">
        <v>421</v>
      </c>
      <c r="D313" s="11" t="s">
        <v>418</v>
      </c>
      <c r="E313" s="11"/>
      <c r="F313" s="108">
        <v>78186</v>
      </c>
      <c r="G313" s="71">
        <v>80285.240000000005</v>
      </c>
      <c r="H313" s="14">
        <v>1.5450382698200322E-5</v>
      </c>
    </row>
    <row r="314" spans="1:8" s="98" customFormat="1" ht="11.25" x14ac:dyDescent="0.25">
      <c r="A314" s="99" t="s">
        <v>2996</v>
      </c>
      <c r="B314" s="11" t="s">
        <v>2923</v>
      </c>
      <c r="C314" s="143" t="s">
        <v>421</v>
      </c>
      <c r="D314" s="11" t="s">
        <v>418</v>
      </c>
      <c r="E314" s="11"/>
      <c r="F314" s="108">
        <v>77000</v>
      </c>
      <c r="G314" s="71">
        <v>78193.61</v>
      </c>
      <c r="H314" s="14">
        <v>1.5047861836793707E-5</v>
      </c>
    </row>
    <row r="315" spans="1:8" s="98" customFormat="1" ht="11.25" x14ac:dyDescent="0.25">
      <c r="A315" s="99" t="s">
        <v>729</v>
      </c>
      <c r="B315" s="11" t="s">
        <v>2923</v>
      </c>
      <c r="C315" s="143" t="s">
        <v>421</v>
      </c>
      <c r="D315" s="11" t="s">
        <v>418</v>
      </c>
      <c r="E315" s="11"/>
      <c r="F315" s="108">
        <v>75000</v>
      </c>
      <c r="G315" s="71">
        <v>77296.740000000005</v>
      </c>
      <c r="H315" s="14">
        <v>1.4875264921961854E-5</v>
      </c>
    </row>
    <row r="316" spans="1:8" s="98" customFormat="1" ht="11.25" x14ac:dyDescent="0.25">
      <c r="A316" s="99" t="s">
        <v>2997</v>
      </c>
      <c r="B316" s="11" t="s">
        <v>2923</v>
      </c>
      <c r="C316" s="143" t="s">
        <v>421</v>
      </c>
      <c r="D316" s="11" t="s">
        <v>418</v>
      </c>
      <c r="E316" s="11"/>
      <c r="F316" s="108">
        <v>75951</v>
      </c>
      <c r="G316" s="71">
        <v>76538.22</v>
      </c>
      <c r="H316" s="14">
        <v>1.4729292582784205E-5</v>
      </c>
    </row>
    <row r="317" spans="1:8" s="98" customFormat="1" ht="11.25" x14ac:dyDescent="0.25">
      <c r="A317" s="99" t="s">
        <v>730</v>
      </c>
      <c r="B317" s="11" t="s">
        <v>20</v>
      </c>
      <c r="C317" s="143" t="s">
        <v>421</v>
      </c>
      <c r="D317" s="11" t="s">
        <v>418</v>
      </c>
      <c r="E317" s="11"/>
      <c r="F317" s="108">
        <v>93496.7641</v>
      </c>
      <c r="G317" s="71">
        <v>75545.389999999985</v>
      </c>
      <c r="H317" s="14">
        <v>1.4538228777603397E-5</v>
      </c>
    </row>
    <row r="318" spans="1:8" s="98" customFormat="1" ht="11.25" x14ac:dyDescent="0.25">
      <c r="A318" s="99" t="s">
        <v>235</v>
      </c>
      <c r="B318" s="11" t="s">
        <v>234</v>
      </c>
      <c r="C318" s="143" t="s">
        <v>421</v>
      </c>
      <c r="D318" s="11" t="s">
        <v>418</v>
      </c>
      <c r="E318" s="11"/>
      <c r="F318" s="108">
        <v>80985.691200000001</v>
      </c>
      <c r="G318" s="71">
        <v>73640.290000000008</v>
      </c>
      <c r="H318" s="14">
        <v>1.4171604425750665E-5</v>
      </c>
    </row>
    <row r="319" spans="1:8" s="98" customFormat="1" ht="11.25" x14ac:dyDescent="0.25">
      <c r="A319" s="99" t="s">
        <v>411</v>
      </c>
      <c r="B319" s="11" t="s">
        <v>412</v>
      </c>
      <c r="C319" s="143" t="s">
        <v>421</v>
      </c>
      <c r="D319" s="11" t="s">
        <v>418</v>
      </c>
      <c r="E319" s="11"/>
      <c r="F319" s="108">
        <v>57495.072</v>
      </c>
      <c r="G319" s="71">
        <v>71679.11</v>
      </c>
      <c r="H319" s="14">
        <v>1.3794187835353019E-5</v>
      </c>
    </row>
    <row r="320" spans="1:8" s="98" customFormat="1" ht="11.25" x14ac:dyDescent="0.25">
      <c r="A320" s="99" t="s">
        <v>508</v>
      </c>
      <c r="B320" s="11" t="s">
        <v>618</v>
      </c>
      <c r="C320" s="143" t="s">
        <v>421</v>
      </c>
      <c r="D320" s="11" t="s">
        <v>486</v>
      </c>
      <c r="E320" s="11" t="s">
        <v>1276</v>
      </c>
      <c r="F320" s="108">
        <v>810</v>
      </c>
      <c r="G320" s="71">
        <v>68769</v>
      </c>
      <c r="H320" s="14">
        <v>1.323415571495505E-5</v>
      </c>
    </row>
    <row r="321" spans="1:8" s="98" customFormat="1" ht="11.25" x14ac:dyDescent="0.25">
      <c r="A321" s="99" t="s">
        <v>53</v>
      </c>
      <c r="B321" s="11" t="s">
        <v>52</v>
      </c>
      <c r="C321" s="143" t="s">
        <v>421</v>
      </c>
      <c r="D321" s="11" t="s">
        <v>418</v>
      </c>
      <c r="E321" s="11"/>
      <c r="F321" s="108">
        <v>6579.5730000000003</v>
      </c>
      <c r="G321" s="71">
        <v>68128.850000000006</v>
      </c>
      <c r="H321" s="14">
        <v>1.3110962927784547E-5</v>
      </c>
    </row>
    <row r="322" spans="1:8" s="98" customFormat="1" ht="11.25" x14ac:dyDescent="0.25">
      <c r="A322" s="99" t="s">
        <v>2998</v>
      </c>
      <c r="B322" s="11" t="s">
        <v>2923</v>
      </c>
      <c r="C322" s="143" t="s">
        <v>421</v>
      </c>
      <c r="D322" s="11" t="s">
        <v>418</v>
      </c>
      <c r="E322" s="11"/>
      <c r="F322" s="108">
        <v>65875</v>
      </c>
      <c r="G322" s="71">
        <v>66436.739999999991</v>
      </c>
      <c r="H322" s="14">
        <v>1.2785327143829091E-5</v>
      </c>
    </row>
    <row r="323" spans="1:8" s="98" customFormat="1" ht="11.25" x14ac:dyDescent="0.25">
      <c r="A323" s="99" t="s">
        <v>516</v>
      </c>
      <c r="B323" s="11" t="s">
        <v>297</v>
      </c>
      <c r="C323" s="143" t="s">
        <v>421</v>
      </c>
      <c r="D323" s="11" t="s">
        <v>418</v>
      </c>
      <c r="E323" s="11"/>
      <c r="F323" s="108">
        <v>69949.847999999998</v>
      </c>
      <c r="G323" s="71">
        <v>66186.540000000008</v>
      </c>
      <c r="H323" s="14">
        <v>1.2737177748609129E-5</v>
      </c>
    </row>
    <row r="324" spans="1:8" s="98" customFormat="1" ht="11.25" x14ac:dyDescent="0.25">
      <c r="A324" s="99" t="s">
        <v>731</v>
      </c>
      <c r="B324" s="11" t="s">
        <v>732</v>
      </c>
      <c r="C324" s="143" t="s">
        <v>421</v>
      </c>
      <c r="D324" s="11" t="s">
        <v>418</v>
      </c>
      <c r="E324" s="11"/>
      <c r="F324" s="108">
        <v>64716.229500000001</v>
      </c>
      <c r="G324" s="71">
        <v>64670.93</v>
      </c>
      <c r="H324" s="14">
        <v>1.2445508264638981E-5</v>
      </c>
    </row>
    <row r="325" spans="1:8" s="98" customFormat="1" ht="11.25" x14ac:dyDescent="0.25">
      <c r="A325" s="99" t="s">
        <v>471</v>
      </c>
      <c r="B325" s="11" t="s">
        <v>472</v>
      </c>
      <c r="C325" s="143" t="s">
        <v>421</v>
      </c>
      <c r="D325" s="11" t="s">
        <v>418</v>
      </c>
      <c r="E325" s="11"/>
      <c r="F325" s="108">
        <v>79428.258900000001</v>
      </c>
      <c r="G325" s="71">
        <v>64344.84</v>
      </c>
      <c r="H325" s="14">
        <v>1.2382754322643463E-5</v>
      </c>
    </row>
    <row r="326" spans="1:8" s="98" customFormat="1" ht="11.25" x14ac:dyDescent="0.25">
      <c r="A326" s="99" t="s">
        <v>733</v>
      </c>
      <c r="B326" s="11" t="s">
        <v>2923</v>
      </c>
      <c r="C326" s="143" t="s">
        <v>421</v>
      </c>
      <c r="D326" s="11" t="s">
        <v>418</v>
      </c>
      <c r="E326" s="11"/>
      <c r="F326" s="108">
        <v>60000</v>
      </c>
      <c r="G326" s="71">
        <v>61862.38</v>
      </c>
      <c r="H326" s="14">
        <v>1.1905020718895448E-5</v>
      </c>
    </row>
    <row r="327" spans="1:8" s="98" customFormat="1" ht="11.25" x14ac:dyDescent="0.25">
      <c r="A327" s="99" t="s">
        <v>2999</v>
      </c>
      <c r="B327" s="11" t="s">
        <v>2923</v>
      </c>
      <c r="C327" s="143" t="s">
        <v>421</v>
      </c>
      <c r="D327" s="11" t="s">
        <v>418</v>
      </c>
      <c r="E327" s="11"/>
      <c r="F327" s="108">
        <v>60600</v>
      </c>
      <c r="G327" s="71">
        <v>61806.69</v>
      </c>
      <c r="H327" s="14">
        <v>1.1894303533364674E-5</v>
      </c>
    </row>
    <row r="328" spans="1:8" s="98" customFormat="1" ht="11.25" x14ac:dyDescent="0.25">
      <c r="A328" s="99" t="s">
        <v>3000</v>
      </c>
      <c r="B328" s="11" t="s">
        <v>2923</v>
      </c>
      <c r="C328" s="143" t="s">
        <v>421</v>
      </c>
      <c r="D328" s="11" t="s">
        <v>418</v>
      </c>
      <c r="E328" s="11"/>
      <c r="F328" s="108">
        <v>60000</v>
      </c>
      <c r="G328" s="71">
        <v>60517.8</v>
      </c>
      <c r="H328" s="14">
        <v>1.1646264868276504E-5</v>
      </c>
    </row>
    <row r="329" spans="1:8" s="98" customFormat="1" ht="11.25" x14ac:dyDescent="0.25">
      <c r="A329" s="99" t="s">
        <v>734</v>
      </c>
      <c r="B329" s="11" t="s">
        <v>2923</v>
      </c>
      <c r="C329" s="143" t="s">
        <v>421</v>
      </c>
      <c r="D329" s="11" t="s">
        <v>418</v>
      </c>
      <c r="E329" s="11"/>
      <c r="F329" s="108">
        <v>57436</v>
      </c>
      <c r="G329" s="71">
        <v>60160.820000000007</v>
      </c>
      <c r="H329" s="14">
        <v>1.1577566342674493E-5</v>
      </c>
    </row>
    <row r="330" spans="1:8" s="98" customFormat="1" ht="11.25" x14ac:dyDescent="0.25">
      <c r="A330" s="99" t="s">
        <v>3001</v>
      </c>
      <c r="B330" s="11" t="s">
        <v>546</v>
      </c>
      <c r="C330" s="143" t="s">
        <v>449</v>
      </c>
      <c r="D330" s="11" t="s">
        <v>486</v>
      </c>
      <c r="E330" s="11" t="s">
        <v>1276</v>
      </c>
      <c r="F330" s="108">
        <v>4498</v>
      </c>
      <c r="G330" s="71">
        <v>59148.7</v>
      </c>
      <c r="H330" s="14">
        <v>1.1382790299948549E-5</v>
      </c>
    </row>
    <row r="331" spans="1:8" s="98" customFormat="1" ht="11.25" x14ac:dyDescent="0.25">
      <c r="A331" s="99" t="s">
        <v>3002</v>
      </c>
      <c r="B331" s="11" t="s">
        <v>2923</v>
      </c>
      <c r="C331" s="143" t="s">
        <v>421</v>
      </c>
      <c r="D331" s="11" t="s">
        <v>418</v>
      </c>
      <c r="E331" s="11"/>
      <c r="F331" s="108">
        <v>57368</v>
      </c>
      <c r="G331" s="71">
        <v>57438.02</v>
      </c>
      <c r="H331" s="14">
        <v>1.1053580837858665E-5</v>
      </c>
    </row>
    <row r="332" spans="1:8" s="98" customFormat="1" ht="11.25" x14ac:dyDescent="0.25">
      <c r="A332" s="99" t="s">
        <v>3003</v>
      </c>
      <c r="B332" s="11" t="s">
        <v>2923</v>
      </c>
      <c r="C332" s="143" t="s">
        <v>421</v>
      </c>
      <c r="D332" s="11" t="s">
        <v>418</v>
      </c>
      <c r="E332" s="11"/>
      <c r="F332" s="108">
        <v>57369</v>
      </c>
      <c r="G332" s="71">
        <v>57430.369999999995</v>
      </c>
      <c r="H332" s="14">
        <v>1.1052108644119924E-5</v>
      </c>
    </row>
    <row r="333" spans="1:8" s="98" customFormat="1" ht="11.25" x14ac:dyDescent="0.25">
      <c r="A333" s="99" t="s">
        <v>404</v>
      </c>
      <c r="B333" s="11" t="s">
        <v>132</v>
      </c>
      <c r="C333" s="143" t="s">
        <v>421</v>
      </c>
      <c r="D333" s="11" t="s">
        <v>418</v>
      </c>
      <c r="E333" s="11"/>
      <c r="F333" s="108">
        <v>54782.868599999994</v>
      </c>
      <c r="G333" s="71">
        <v>55341.649999999994</v>
      </c>
      <c r="H333" s="14">
        <v>1.065014779366491E-5</v>
      </c>
    </row>
    <row r="334" spans="1:8" s="98" customFormat="1" ht="11.25" x14ac:dyDescent="0.25">
      <c r="A334" s="99" t="s">
        <v>735</v>
      </c>
      <c r="B334" s="11" t="s">
        <v>2923</v>
      </c>
      <c r="C334" s="143" t="s">
        <v>421</v>
      </c>
      <c r="D334" s="11" t="s">
        <v>418</v>
      </c>
      <c r="E334" s="11"/>
      <c r="F334" s="108">
        <v>52000</v>
      </c>
      <c r="G334" s="71">
        <v>54044.67</v>
      </c>
      <c r="H334" s="14">
        <v>1.0400552259642568E-5</v>
      </c>
    </row>
    <row r="335" spans="1:8" s="98" customFormat="1" ht="11.25" x14ac:dyDescent="0.25">
      <c r="A335" s="99" t="s">
        <v>736</v>
      </c>
      <c r="B335" s="11" t="s">
        <v>2923</v>
      </c>
      <c r="C335" s="143" t="s">
        <v>421</v>
      </c>
      <c r="D335" s="11" t="s">
        <v>418</v>
      </c>
      <c r="E335" s="11"/>
      <c r="F335" s="108">
        <v>51778</v>
      </c>
      <c r="G335" s="71">
        <v>53718.19</v>
      </c>
      <c r="H335" s="14">
        <v>1.0337723264632921E-5</v>
      </c>
    </row>
    <row r="336" spans="1:8" s="98" customFormat="1" ht="11.25" x14ac:dyDescent="0.25">
      <c r="A336" s="99" t="s">
        <v>511</v>
      </c>
      <c r="B336" s="11" t="s">
        <v>622</v>
      </c>
      <c r="C336" s="143" t="s">
        <v>421</v>
      </c>
      <c r="D336" s="11" t="s">
        <v>486</v>
      </c>
      <c r="E336" s="11" t="s">
        <v>1276</v>
      </c>
      <c r="F336" s="108">
        <v>540</v>
      </c>
      <c r="G336" s="71">
        <v>52768.800000000003</v>
      </c>
      <c r="H336" s="14">
        <v>1.0155019210564646E-5</v>
      </c>
    </row>
    <row r="337" spans="1:8" s="98" customFormat="1" ht="11.25" x14ac:dyDescent="0.25">
      <c r="A337" s="99" t="s">
        <v>737</v>
      </c>
      <c r="B337" s="11" t="s">
        <v>2923</v>
      </c>
      <c r="C337" s="143" t="s">
        <v>421</v>
      </c>
      <c r="D337" s="11" t="s">
        <v>418</v>
      </c>
      <c r="E337" s="11"/>
      <c r="F337" s="108">
        <v>50814</v>
      </c>
      <c r="G337" s="71">
        <v>52353.46</v>
      </c>
      <c r="H337" s="14">
        <v>1.0075089674950495E-5</v>
      </c>
    </row>
    <row r="338" spans="1:8" s="98" customFormat="1" ht="11.25" x14ac:dyDescent="0.25">
      <c r="A338" s="99" t="s">
        <v>3004</v>
      </c>
      <c r="B338" s="11" t="s">
        <v>2923</v>
      </c>
      <c r="C338" s="143" t="s">
        <v>421</v>
      </c>
      <c r="D338" s="11" t="s">
        <v>418</v>
      </c>
      <c r="E338" s="11"/>
      <c r="F338" s="108">
        <v>51000</v>
      </c>
      <c r="G338" s="71">
        <v>52105.51</v>
      </c>
      <c r="H338" s="14">
        <v>1.0027373277888985E-5</v>
      </c>
    </row>
    <row r="339" spans="1:8" s="98" customFormat="1" ht="11.25" x14ac:dyDescent="0.25">
      <c r="A339" s="99" t="s">
        <v>3005</v>
      </c>
      <c r="B339" s="11" t="s">
        <v>2923</v>
      </c>
      <c r="C339" s="143" t="s">
        <v>421</v>
      </c>
      <c r="D339" s="11" t="s">
        <v>418</v>
      </c>
      <c r="E339" s="11"/>
      <c r="F339" s="108">
        <v>50000</v>
      </c>
      <c r="G339" s="71">
        <v>50664.45</v>
      </c>
      <c r="H339" s="14">
        <v>9.7500504662355774E-6</v>
      </c>
    </row>
    <row r="340" spans="1:8" s="98" customFormat="1" ht="11.25" x14ac:dyDescent="0.25">
      <c r="A340" s="99" t="s">
        <v>3006</v>
      </c>
      <c r="B340" s="11" t="s">
        <v>2923</v>
      </c>
      <c r="C340" s="143" t="s">
        <v>421</v>
      </c>
      <c r="D340" s="11" t="s">
        <v>418</v>
      </c>
      <c r="E340" s="11"/>
      <c r="F340" s="108">
        <v>50000</v>
      </c>
      <c r="G340" s="71">
        <v>50255.21</v>
      </c>
      <c r="H340" s="14">
        <v>9.6712948367398998E-6</v>
      </c>
    </row>
    <row r="341" spans="1:8" s="98" customFormat="1" ht="11.25" x14ac:dyDescent="0.25">
      <c r="A341" s="99" t="s">
        <v>3007</v>
      </c>
      <c r="B341" s="11" t="s">
        <v>2923</v>
      </c>
      <c r="C341" s="143" t="s">
        <v>421</v>
      </c>
      <c r="D341" s="11" t="s">
        <v>418</v>
      </c>
      <c r="E341" s="11"/>
      <c r="F341" s="108">
        <v>50000</v>
      </c>
      <c r="G341" s="71">
        <v>50181.919999999998</v>
      </c>
      <c r="H341" s="14">
        <v>9.6571906433918939E-6</v>
      </c>
    </row>
    <row r="342" spans="1:8" s="98" customFormat="1" ht="11.25" x14ac:dyDescent="0.25">
      <c r="A342" s="99" t="s">
        <v>3008</v>
      </c>
      <c r="B342" s="11" t="s">
        <v>2923</v>
      </c>
      <c r="C342" s="143" t="s">
        <v>421</v>
      </c>
      <c r="D342" s="11" t="s">
        <v>418</v>
      </c>
      <c r="E342" s="11"/>
      <c r="F342" s="108">
        <v>50000</v>
      </c>
      <c r="G342" s="71">
        <v>50102.33</v>
      </c>
      <c r="H342" s="14">
        <v>9.6418740552002195E-6</v>
      </c>
    </row>
    <row r="343" spans="1:8" s="98" customFormat="1" ht="11.25" x14ac:dyDescent="0.25">
      <c r="A343" s="99" t="s">
        <v>513</v>
      </c>
      <c r="B343" s="11" t="s">
        <v>624</v>
      </c>
      <c r="C343" s="143" t="s">
        <v>421</v>
      </c>
      <c r="D343" s="11" t="s">
        <v>486</v>
      </c>
      <c r="E343" s="11" t="s">
        <v>1276</v>
      </c>
      <c r="F343" s="108">
        <v>520</v>
      </c>
      <c r="G343" s="71">
        <v>50102.000000000007</v>
      </c>
      <c r="H343" s="14">
        <v>9.6418105488036482E-6</v>
      </c>
    </row>
    <row r="344" spans="1:8" s="98" customFormat="1" ht="11.25" x14ac:dyDescent="0.25">
      <c r="A344" s="99" t="s">
        <v>3009</v>
      </c>
      <c r="B344" s="11" t="s">
        <v>2923</v>
      </c>
      <c r="C344" s="143" t="s">
        <v>421</v>
      </c>
      <c r="D344" s="11" t="s">
        <v>418</v>
      </c>
      <c r="E344" s="11"/>
      <c r="F344" s="108">
        <v>50000</v>
      </c>
      <c r="G344" s="71">
        <v>50062.53</v>
      </c>
      <c r="H344" s="14">
        <v>9.6342147988862528E-6</v>
      </c>
    </row>
    <row r="345" spans="1:8" s="98" customFormat="1" ht="11.25" x14ac:dyDescent="0.25">
      <c r="A345" s="99" t="s">
        <v>470</v>
      </c>
      <c r="B345" s="11" t="s">
        <v>616</v>
      </c>
      <c r="C345" s="143" t="s">
        <v>421</v>
      </c>
      <c r="D345" s="11" t="s">
        <v>486</v>
      </c>
      <c r="E345" s="11" t="s">
        <v>1276</v>
      </c>
      <c r="F345" s="108">
        <v>493</v>
      </c>
      <c r="G345" s="71">
        <v>50044.430000000008</v>
      </c>
      <c r="H345" s="14">
        <v>9.6307315692560331E-6</v>
      </c>
    </row>
    <row r="346" spans="1:8" s="98" customFormat="1" ht="11.25" x14ac:dyDescent="0.25">
      <c r="A346" s="99" t="s">
        <v>512</v>
      </c>
      <c r="B346" s="11" t="s">
        <v>623</v>
      </c>
      <c r="C346" s="143" t="s">
        <v>421</v>
      </c>
      <c r="D346" s="11" t="s">
        <v>486</v>
      </c>
      <c r="E346" s="11" t="s">
        <v>1276</v>
      </c>
      <c r="F346" s="108">
        <v>468</v>
      </c>
      <c r="G346" s="71">
        <v>48484.80000000001</v>
      </c>
      <c r="H346" s="14">
        <v>9.3305907168702881E-6</v>
      </c>
    </row>
    <row r="347" spans="1:8" s="98" customFormat="1" ht="11.25" x14ac:dyDescent="0.25">
      <c r="A347" s="99" t="s">
        <v>738</v>
      </c>
      <c r="B347" s="11" t="s">
        <v>2923</v>
      </c>
      <c r="C347" s="143" t="s">
        <v>421</v>
      </c>
      <c r="D347" s="11" t="s">
        <v>418</v>
      </c>
      <c r="E347" s="11"/>
      <c r="F347" s="108">
        <v>45000</v>
      </c>
      <c r="G347" s="71">
        <v>46070.75</v>
      </c>
      <c r="H347" s="14">
        <v>8.8660221815754981E-6</v>
      </c>
    </row>
    <row r="348" spans="1:8" s="98" customFormat="1" ht="11.25" x14ac:dyDescent="0.25">
      <c r="A348" s="99" t="s">
        <v>3010</v>
      </c>
      <c r="B348" s="11" t="s">
        <v>2923</v>
      </c>
      <c r="C348" s="143" t="s">
        <v>421</v>
      </c>
      <c r="D348" s="11" t="s">
        <v>418</v>
      </c>
      <c r="E348" s="11"/>
      <c r="F348" s="108">
        <v>45000</v>
      </c>
      <c r="G348" s="71">
        <v>45167.670000000006</v>
      </c>
      <c r="H348" s="14">
        <v>8.6922301918263149E-6</v>
      </c>
    </row>
    <row r="349" spans="1:8" s="98" customFormat="1" ht="11.25" x14ac:dyDescent="0.25">
      <c r="A349" s="99" t="s">
        <v>17</v>
      </c>
      <c r="B349" s="11" t="s">
        <v>16</v>
      </c>
      <c r="C349" s="143" t="s">
        <v>421</v>
      </c>
      <c r="D349" s="11" t="s">
        <v>418</v>
      </c>
      <c r="E349" s="11"/>
      <c r="F349" s="108">
        <v>39418.373700000011</v>
      </c>
      <c r="G349" s="71">
        <v>44621.61</v>
      </c>
      <c r="H349" s="14">
        <v>8.5871444254241797E-6</v>
      </c>
    </row>
    <row r="350" spans="1:8" s="98" customFormat="1" ht="11.25" x14ac:dyDescent="0.25">
      <c r="A350" s="99" t="s">
        <v>617</v>
      </c>
      <c r="B350" s="11" t="s">
        <v>2923</v>
      </c>
      <c r="C350" s="143" t="s">
        <v>421</v>
      </c>
      <c r="D350" s="11" t="s">
        <v>418</v>
      </c>
      <c r="E350" s="11"/>
      <c r="F350" s="108">
        <v>40000</v>
      </c>
      <c r="G350" s="71">
        <v>40368.22</v>
      </c>
      <c r="H350" s="14">
        <v>7.7686066311210406E-6</v>
      </c>
    </row>
    <row r="351" spans="1:8" s="98" customFormat="1" ht="11.25" x14ac:dyDescent="0.25">
      <c r="A351" s="99" t="s">
        <v>3011</v>
      </c>
      <c r="B351" s="11" t="s">
        <v>3012</v>
      </c>
      <c r="C351" s="143" t="s">
        <v>449</v>
      </c>
      <c r="D351" s="11" t="s">
        <v>486</v>
      </c>
      <c r="E351" s="11" t="s">
        <v>3270</v>
      </c>
      <c r="F351" s="108">
        <v>800</v>
      </c>
      <c r="G351" s="71">
        <v>40032</v>
      </c>
      <c r="H351" s="14">
        <v>7.7039032351943551E-6</v>
      </c>
    </row>
    <row r="352" spans="1:8" s="98" customFormat="1" ht="11.25" x14ac:dyDescent="0.25">
      <c r="A352" s="99" t="s">
        <v>174</v>
      </c>
      <c r="B352" s="11" t="s">
        <v>173</v>
      </c>
      <c r="C352" s="143" t="s">
        <v>421</v>
      </c>
      <c r="D352" s="11" t="s">
        <v>418</v>
      </c>
      <c r="E352" s="11"/>
      <c r="F352" s="108">
        <v>32687.333400000003</v>
      </c>
      <c r="G352" s="71">
        <v>33994.83</v>
      </c>
      <c r="H352" s="14">
        <v>6.5420883497422596E-6</v>
      </c>
    </row>
    <row r="353" spans="1:8" s="98" customFormat="1" ht="11.25" x14ac:dyDescent="0.25">
      <c r="A353" s="99" t="s">
        <v>3013</v>
      </c>
      <c r="B353" s="11" t="s">
        <v>621</v>
      </c>
      <c r="C353" s="143" t="s">
        <v>421</v>
      </c>
      <c r="D353" s="11" t="s">
        <v>486</v>
      </c>
      <c r="E353" s="11" t="s">
        <v>1276</v>
      </c>
      <c r="F353" s="108">
        <v>1280</v>
      </c>
      <c r="G353" s="71">
        <v>33152</v>
      </c>
      <c r="H353" s="14">
        <v>6.3798910884583147E-6</v>
      </c>
    </row>
    <row r="354" spans="1:8" s="98" customFormat="1" ht="11.25" x14ac:dyDescent="0.25">
      <c r="A354" s="99" t="s">
        <v>407</v>
      </c>
      <c r="B354" s="11" t="s">
        <v>408</v>
      </c>
      <c r="C354" s="143" t="s">
        <v>421</v>
      </c>
      <c r="D354" s="11" t="s">
        <v>418</v>
      </c>
      <c r="E354" s="11"/>
      <c r="F354" s="108">
        <v>26015.445800000001</v>
      </c>
      <c r="G354" s="71">
        <v>30591.56</v>
      </c>
      <c r="H354" s="14">
        <v>5.8871507307564503E-6</v>
      </c>
    </row>
    <row r="355" spans="1:8" s="98" customFormat="1" ht="11.25" x14ac:dyDescent="0.25">
      <c r="A355" s="99" t="s">
        <v>3014</v>
      </c>
      <c r="B355" s="11" t="s">
        <v>2923</v>
      </c>
      <c r="C355" s="143" t="s">
        <v>421</v>
      </c>
      <c r="D355" s="11" t="s">
        <v>418</v>
      </c>
      <c r="E355" s="11"/>
      <c r="F355" s="108">
        <v>30000</v>
      </c>
      <c r="G355" s="71">
        <v>30438.58</v>
      </c>
      <c r="H355" s="14">
        <v>5.8577107048541714E-6</v>
      </c>
    </row>
    <row r="356" spans="1:8" s="98" customFormat="1" ht="11.25" x14ac:dyDescent="0.25">
      <c r="A356" s="99" t="s">
        <v>3015</v>
      </c>
      <c r="B356" s="11" t="s">
        <v>2923</v>
      </c>
      <c r="C356" s="143" t="s">
        <v>421</v>
      </c>
      <c r="D356" s="11" t="s">
        <v>418</v>
      </c>
      <c r="E356" s="11"/>
      <c r="F356" s="108">
        <v>30000</v>
      </c>
      <c r="G356" s="71">
        <v>30321.86</v>
      </c>
      <c r="H356" s="14">
        <v>5.8352486848298937E-6</v>
      </c>
    </row>
    <row r="357" spans="1:8" s="98" customFormat="1" ht="11.25" x14ac:dyDescent="0.25">
      <c r="A357" s="99" t="s">
        <v>739</v>
      </c>
      <c r="B357" s="11" t="s">
        <v>2923</v>
      </c>
      <c r="C357" s="143" t="s">
        <v>421</v>
      </c>
      <c r="D357" s="11" t="s">
        <v>418</v>
      </c>
      <c r="E357" s="11"/>
      <c r="F357" s="108">
        <v>25000</v>
      </c>
      <c r="G357" s="71">
        <v>25710.89</v>
      </c>
      <c r="H357" s="14">
        <v>4.947896898749155E-6</v>
      </c>
    </row>
    <row r="358" spans="1:8" s="98" customFormat="1" ht="11.25" x14ac:dyDescent="0.25">
      <c r="A358" s="99" t="s">
        <v>3016</v>
      </c>
      <c r="B358" s="11" t="s">
        <v>2923</v>
      </c>
      <c r="C358" s="143" t="s">
        <v>421</v>
      </c>
      <c r="D358" s="11" t="s">
        <v>418</v>
      </c>
      <c r="E358" s="11"/>
      <c r="F358" s="108">
        <v>25000</v>
      </c>
      <c r="G358" s="71">
        <v>25396.23</v>
      </c>
      <c r="H358" s="14">
        <v>4.8873425873985792E-6</v>
      </c>
    </row>
    <row r="359" spans="1:8" s="98" customFormat="1" ht="11.25" x14ac:dyDescent="0.25">
      <c r="A359" s="99" t="s">
        <v>3017</v>
      </c>
      <c r="B359" s="11" t="s">
        <v>2923</v>
      </c>
      <c r="C359" s="143" t="s">
        <v>421</v>
      </c>
      <c r="D359" s="11" t="s">
        <v>418</v>
      </c>
      <c r="E359" s="11"/>
      <c r="F359" s="108">
        <v>25000</v>
      </c>
      <c r="G359" s="71">
        <v>25235.79</v>
      </c>
      <c r="H359" s="14">
        <v>4.8564669320464969E-6</v>
      </c>
    </row>
    <row r="360" spans="1:8" s="98" customFormat="1" ht="11.25" x14ac:dyDescent="0.25">
      <c r="A360" s="99" t="s">
        <v>3018</v>
      </c>
      <c r="B360" s="11" t="s">
        <v>2923</v>
      </c>
      <c r="C360" s="143" t="s">
        <v>421</v>
      </c>
      <c r="D360" s="11" t="s">
        <v>418</v>
      </c>
      <c r="E360" s="11"/>
      <c r="F360" s="108">
        <v>25000</v>
      </c>
      <c r="G360" s="71">
        <v>25235.79</v>
      </c>
      <c r="H360" s="14">
        <v>4.8564669320464969E-6</v>
      </c>
    </row>
    <row r="361" spans="1:8" s="98" customFormat="1" ht="11.25" x14ac:dyDescent="0.25">
      <c r="A361" s="99" t="s">
        <v>627</v>
      </c>
      <c r="B361" s="11" t="s">
        <v>2923</v>
      </c>
      <c r="C361" s="143" t="s">
        <v>421</v>
      </c>
      <c r="D361" s="11" t="s">
        <v>418</v>
      </c>
      <c r="E361" s="11"/>
      <c r="F361" s="108">
        <v>25000</v>
      </c>
      <c r="G361" s="71">
        <v>25189.86</v>
      </c>
      <c r="H361" s="14">
        <v>4.8476279963052778E-6</v>
      </c>
    </row>
    <row r="362" spans="1:8" s="98" customFormat="1" ht="11.25" x14ac:dyDescent="0.25">
      <c r="A362" s="99" t="s">
        <v>3019</v>
      </c>
      <c r="B362" s="11" t="s">
        <v>2923</v>
      </c>
      <c r="C362" s="143" t="s">
        <v>421</v>
      </c>
      <c r="D362" s="11" t="s">
        <v>418</v>
      </c>
      <c r="E362" s="11"/>
      <c r="F362" s="108">
        <v>23690</v>
      </c>
      <c r="G362" s="71">
        <v>23829.32</v>
      </c>
      <c r="H362" s="14">
        <v>4.5858007454157058E-6</v>
      </c>
    </row>
    <row r="363" spans="1:8" s="98" customFormat="1" ht="11.25" x14ac:dyDescent="0.25">
      <c r="A363" s="99" t="s">
        <v>24</v>
      </c>
      <c r="B363" s="11" t="s">
        <v>23</v>
      </c>
      <c r="C363" s="143" t="s">
        <v>421</v>
      </c>
      <c r="D363" s="11" t="s">
        <v>418</v>
      </c>
      <c r="E363" s="11"/>
      <c r="F363" s="108">
        <v>22311.395</v>
      </c>
      <c r="G363" s="71">
        <v>22777.7</v>
      </c>
      <c r="H363" s="14">
        <v>4.383423179463591E-6</v>
      </c>
    </row>
    <row r="364" spans="1:8" s="98" customFormat="1" ht="11.25" x14ac:dyDescent="0.25">
      <c r="A364" s="99" t="s">
        <v>436</v>
      </c>
      <c r="B364" s="11" t="s">
        <v>626</v>
      </c>
      <c r="C364" s="143" t="s">
        <v>421</v>
      </c>
      <c r="D364" s="11" t="s">
        <v>486</v>
      </c>
      <c r="E364" s="11" t="s">
        <v>1276</v>
      </c>
      <c r="F364" s="108">
        <v>213</v>
      </c>
      <c r="G364" s="71">
        <v>22077.45</v>
      </c>
      <c r="H364" s="14">
        <v>4.2486645303717428E-6</v>
      </c>
    </row>
    <row r="365" spans="1:8" s="98" customFormat="1" ht="11.25" x14ac:dyDescent="0.25">
      <c r="A365" s="99" t="s">
        <v>740</v>
      </c>
      <c r="B365" s="11" t="s">
        <v>741</v>
      </c>
      <c r="C365" s="143" t="s">
        <v>421</v>
      </c>
      <c r="D365" s="11" t="s">
        <v>418</v>
      </c>
      <c r="E365" s="11"/>
      <c r="F365" s="108">
        <v>20293.631000000001</v>
      </c>
      <c r="G365" s="71">
        <v>19477.830000000002</v>
      </c>
      <c r="H365" s="14">
        <v>3.7483842314040187E-6</v>
      </c>
    </row>
    <row r="366" spans="1:8" s="98" customFormat="1" ht="11.25" x14ac:dyDescent="0.25">
      <c r="A366" s="99" t="s">
        <v>3020</v>
      </c>
      <c r="B366" s="11" t="s">
        <v>2923</v>
      </c>
      <c r="C366" s="143" t="s">
        <v>421</v>
      </c>
      <c r="D366" s="11" t="s">
        <v>418</v>
      </c>
      <c r="E366" s="11"/>
      <c r="F366" s="108">
        <v>17000</v>
      </c>
      <c r="G366" s="71">
        <v>17076.29</v>
      </c>
      <c r="H366" s="14">
        <v>3.2862231658702294E-6</v>
      </c>
    </row>
    <row r="367" spans="1:8" s="98" customFormat="1" ht="11.25" x14ac:dyDescent="0.25">
      <c r="A367" s="99" t="s">
        <v>409</v>
      </c>
      <c r="B367" s="11" t="s">
        <v>410</v>
      </c>
      <c r="C367" s="143" t="s">
        <v>421</v>
      </c>
      <c r="D367" s="11" t="s">
        <v>418</v>
      </c>
      <c r="E367" s="11"/>
      <c r="F367" s="108">
        <v>16286.0731</v>
      </c>
      <c r="G367" s="71">
        <v>16996.150000000001</v>
      </c>
      <c r="H367" s="14">
        <v>3.2708007336842664E-6</v>
      </c>
    </row>
    <row r="368" spans="1:8" s="98" customFormat="1" ht="11.25" x14ac:dyDescent="0.25">
      <c r="A368" s="99" t="s">
        <v>506</v>
      </c>
      <c r="B368" s="11" t="s">
        <v>615</v>
      </c>
      <c r="C368" s="143" t="s">
        <v>421</v>
      </c>
      <c r="D368" s="11" t="s">
        <v>486</v>
      </c>
      <c r="E368" s="11" t="s">
        <v>1276</v>
      </c>
      <c r="F368" s="108">
        <v>149</v>
      </c>
      <c r="G368" s="71">
        <v>14537.93</v>
      </c>
      <c r="H368" s="14">
        <v>2.7977319634299826E-6</v>
      </c>
    </row>
    <row r="369" spans="1:10" s="98" customFormat="1" ht="11.25" x14ac:dyDescent="0.25">
      <c r="A369" s="99" t="s">
        <v>3021</v>
      </c>
      <c r="B369" s="11" t="s">
        <v>2923</v>
      </c>
      <c r="C369" s="143" t="s">
        <v>421</v>
      </c>
      <c r="D369" s="11" t="s">
        <v>418</v>
      </c>
      <c r="E369" s="11"/>
      <c r="F369" s="108">
        <v>11310</v>
      </c>
      <c r="G369" s="71">
        <v>11315.02</v>
      </c>
      <c r="H369" s="14">
        <v>2.1775034768257604E-6</v>
      </c>
    </row>
    <row r="370" spans="1:10" s="98" customFormat="1" ht="11.25" x14ac:dyDescent="0.25">
      <c r="A370" s="99" t="s">
        <v>631</v>
      </c>
      <c r="B370" s="11" t="s">
        <v>632</v>
      </c>
      <c r="C370" s="143" t="s">
        <v>421</v>
      </c>
      <c r="D370" s="11" t="s">
        <v>486</v>
      </c>
      <c r="E370" s="11" t="s">
        <v>1276</v>
      </c>
      <c r="F370" s="108">
        <v>108</v>
      </c>
      <c r="G370" s="71">
        <v>11135.88</v>
      </c>
      <c r="H370" s="14">
        <v>2.1430291256678683E-6</v>
      </c>
    </row>
    <row r="371" spans="1:10" s="98" customFormat="1" ht="11.25" x14ac:dyDescent="0.25">
      <c r="A371" s="99" t="s">
        <v>3022</v>
      </c>
      <c r="B371" s="11" t="s">
        <v>2923</v>
      </c>
      <c r="C371" s="143" t="s">
        <v>421</v>
      </c>
      <c r="D371" s="11" t="s">
        <v>418</v>
      </c>
      <c r="E371" s="11"/>
      <c r="F371" s="108">
        <v>10000</v>
      </c>
      <c r="G371" s="71">
        <v>10058.81</v>
      </c>
      <c r="H371" s="14">
        <v>1.9357538694345855E-6</v>
      </c>
    </row>
    <row r="372" spans="1:10" s="98" customFormat="1" ht="11.25" x14ac:dyDescent="0.25">
      <c r="A372" s="99" t="s">
        <v>3023</v>
      </c>
      <c r="B372" s="11" t="s">
        <v>3024</v>
      </c>
      <c r="C372" s="143" t="s">
        <v>421</v>
      </c>
      <c r="D372" s="11" t="s">
        <v>418</v>
      </c>
      <c r="E372" s="11"/>
      <c r="F372" s="108">
        <v>10822.5888</v>
      </c>
      <c r="G372" s="71">
        <v>9936.2199999999993</v>
      </c>
      <c r="H372" s="14">
        <v>1.9121622053258105E-6</v>
      </c>
    </row>
    <row r="373" spans="1:10" s="98" customFormat="1" ht="11.25" x14ac:dyDescent="0.25">
      <c r="A373" s="99" t="s">
        <v>514</v>
      </c>
      <c r="B373" s="11" t="s">
        <v>515</v>
      </c>
      <c r="C373" s="143" t="s">
        <v>421</v>
      </c>
      <c r="D373" s="11" t="s">
        <v>418</v>
      </c>
      <c r="E373" s="11"/>
      <c r="F373" s="108">
        <v>7347.9643999999998</v>
      </c>
      <c r="G373" s="71">
        <v>6881.37</v>
      </c>
      <c r="H373" s="14">
        <v>1.3242757945036316E-6</v>
      </c>
    </row>
    <row r="374" spans="1:10" s="98" customFormat="1" ht="11.25" x14ac:dyDescent="0.25">
      <c r="A374" s="99" t="s">
        <v>629</v>
      </c>
      <c r="B374" s="11" t="s">
        <v>630</v>
      </c>
      <c r="C374" s="143" t="s">
        <v>421</v>
      </c>
      <c r="D374" s="11" t="s">
        <v>486</v>
      </c>
      <c r="E374" s="11" t="s">
        <v>1276</v>
      </c>
      <c r="F374" s="108">
        <v>52</v>
      </c>
      <c r="G374" s="71">
        <v>5332.6</v>
      </c>
      <c r="H374" s="14">
        <v>1.0262248798960187E-6</v>
      </c>
    </row>
    <row r="375" spans="1:10" s="98" customFormat="1" ht="11.25" x14ac:dyDescent="0.25">
      <c r="A375" s="99" t="s">
        <v>3025</v>
      </c>
      <c r="B375" s="11" t="s">
        <v>2923</v>
      </c>
      <c r="C375" s="143" t="s">
        <v>421</v>
      </c>
      <c r="D375" s="11" t="s">
        <v>418</v>
      </c>
      <c r="E375" s="11"/>
      <c r="F375" s="108">
        <v>5000</v>
      </c>
      <c r="G375" s="71">
        <v>5043.66</v>
      </c>
      <c r="H375" s="14">
        <v>9.7062021860562447E-7</v>
      </c>
    </row>
    <row r="376" spans="1:10" s="98" customFormat="1" ht="12" thickBot="1" x14ac:dyDescent="0.3">
      <c r="A376" s="11"/>
      <c r="B376" s="11"/>
      <c r="C376" s="38"/>
      <c r="D376" s="11"/>
      <c r="E376" s="92"/>
      <c r="F376" s="13"/>
      <c r="G376" s="71"/>
      <c r="H376" s="14"/>
    </row>
    <row r="377" spans="1:10" s="98" customFormat="1" ht="12.75" thickTop="1" thickBot="1" x14ac:dyDescent="0.3">
      <c r="A377" s="5" t="s">
        <v>345</v>
      </c>
      <c r="B377" s="5"/>
      <c r="C377" s="5"/>
      <c r="D377" s="5"/>
      <c r="E377" s="6"/>
      <c r="F377" s="130"/>
      <c r="G377" s="135">
        <f>SUM(G42:G376)</f>
        <v>1177549754.2800012</v>
      </c>
      <c r="H377" s="131">
        <f>SUM(H42:H376)</f>
        <v>0.2266119444844126</v>
      </c>
    </row>
    <row r="378" spans="1:10" ht="16.5" thickTop="1" thickBot="1" x14ac:dyDescent="0.3">
      <c r="A378" s="5"/>
      <c r="B378" s="5"/>
      <c r="C378" s="5"/>
      <c r="D378" s="5"/>
      <c r="E378" s="5"/>
      <c r="F378" s="5"/>
      <c r="G378" s="17"/>
      <c r="H378" s="17"/>
      <c r="J378" s="98"/>
    </row>
    <row r="379" spans="1:10" ht="16.5" thickTop="1" thickBot="1" x14ac:dyDescent="0.3">
      <c r="A379" s="64" t="s">
        <v>351</v>
      </c>
      <c r="B379" s="65"/>
      <c r="C379" s="65"/>
      <c r="D379" s="65"/>
      <c r="E379" s="65"/>
      <c r="F379" s="65"/>
      <c r="G379" s="66"/>
      <c r="H379" s="66"/>
      <c r="J379" s="98"/>
    </row>
    <row r="380" spans="1:10" ht="52.5" thickTop="1" thickBot="1" x14ac:dyDescent="0.3">
      <c r="A380" s="68" t="s">
        <v>385</v>
      </c>
      <c r="B380" s="68" t="s">
        <v>3297</v>
      </c>
      <c r="C380" s="68" t="s">
        <v>386</v>
      </c>
      <c r="D380" s="68" t="s">
        <v>387</v>
      </c>
      <c r="E380" s="69" t="s">
        <v>390</v>
      </c>
      <c r="F380" s="70" t="s">
        <v>388</v>
      </c>
      <c r="G380" s="87" t="s">
        <v>342</v>
      </c>
      <c r="H380" s="88" t="s">
        <v>343</v>
      </c>
      <c r="J380" s="98"/>
    </row>
    <row r="381" spans="1:10" s="100" customFormat="1" ht="11.25" x14ac:dyDescent="0.25">
      <c r="A381" s="38" t="s">
        <v>748</v>
      </c>
      <c r="B381" s="38" t="s">
        <v>749</v>
      </c>
      <c r="C381" s="143" t="s">
        <v>744</v>
      </c>
      <c r="D381" s="12" t="s">
        <v>486</v>
      </c>
      <c r="E381" s="38" t="s">
        <v>1276</v>
      </c>
      <c r="F381" s="96">
        <v>901791</v>
      </c>
      <c r="G381" s="95">
        <v>129397990.58999997</v>
      </c>
      <c r="H381" s="14">
        <v>2.4901818503545902E-2</v>
      </c>
      <c r="J381" s="98"/>
    </row>
    <row r="382" spans="1:10" s="100" customFormat="1" ht="11.25" x14ac:dyDescent="0.25">
      <c r="A382" s="38" t="s">
        <v>742</v>
      </c>
      <c r="B382" s="38" t="s">
        <v>743</v>
      </c>
      <c r="C382" s="143" t="s">
        <v>744</v>
      </c>
      <c r="D382" s="12" t="s">
        <v>486</v>
      </c>
      <c r="E382" s="38" t="s">
        <v>1276</v>
      </c>
      <c r="F382" s="96">
        <v>3268098</v>
      </c>
      <c r="G382" s="95">
        <v>113043509.81999989</v>
      </c>
      <c r="H382" s="14">
        <v>2.1754502923162021E-2</v>
      </c>
      <c r="J382" s="98"/>
    </row>
    <row r="383" spans="1:10" s="100" customFormat="1" ht="11.25" x14ac:dyDescent="0.25">
      <c r="A383" s="38" t="s">
        <v>745</v>
      </c>
      <c r="B383" s="38" t="s">
        <v>746</v>
      </c>
      <c r="C383" s="143" t="s">
        <v>747</v>
      </c>
      <c r="D383" s="12" t="s">
        <v>486</v>
      </c>
      <c r="E383" s="38" t="s">
        <v>1276</v>
      </c>
      <c r="F383" s="96">
        <v>1544148</v>
      </c>
      <c r="G383" s="95">
        <v>90409865.400000036</v>
      </c>
      <c r="H383" s="14">
        <v>1.7398802321856175E-2</v>
      </c>
      <c r="J383" s="98"/>
    </row>
    <row r="384" spans="1:10" s="100" customFormat="1" ht="11.25" x14ac:dyDescent="0.25">
      <c r="A384" s="38" t="s">
        <v>754</v>
      </c>
      <c r="B384" s="38" t="s">
        <v>755</v>
      </c>
      <c r="C384" s="143" t="s">
        <v>744</v>
      </c>
      <c r="D384" s="12" t="s">
        <v>486</v>
      </c>
      <c r="E384" s="38" t="s">
        <v>1276</v>
      </c>
      <c r="F384" s="96">
        <v>2067632</v>
      </c>
      <c r="G384" s="95">
        <v>81692140.320000008</v>
      </c>
      <c r="H384" s="14">
        <v>1.5721131697172243E-2</v>
      </c>
      <c r="J384" s="98"/>
    </row>
    <row r="385" spans="1:10" s="100" customFormat="1" ht="11.25" x14ac:dyDescent="0.25">
      <c r="A385" s="38" t="s">
        <v>750</v>
      </c>
      <c r="B385" s="38" t="s">
        <v>751</v>
      </c>
      <c r="C385" s="143" t="s">
        <v>747</v>
      </c>
      <c r="D385" s="12" t="s">
        <v>486</v>
      </c>
      <c r="E385" s="38" t="s">
        <v>1276</v>
      </c>
      <c r="F385" s="96">
        <v>1288255</v>
      </c>
      <c r="G385" s="95">
        <v>81391950.899999961</v>
      </c>
      <c r="H385" s="14">
        <v>1.566336215670688E-2</v>
      </c>
      <c r="J385" s="98"/>
    </row>
    <row r="386" spans="1:10" s="100" customFormat="1" ht="11.25" x14ac:dyDescent="0.25">
      <c r="A386" s="38" t="s">
        <v>752</v>
      </c>
      <c r="B386" s="38" t="s">
        <v>753</v>
      </c>
      <c r="C386" s="143" t="s">
        <v>747</v>
      </c>
      <c r="D386" s="12" t="s">
        <v>486</v>
      </c>
      <c r="E386" s="38" t="s">
        <v>1276</v>
      </c>
      <c r="F386" s="96">
        <v>616718</v>
      </c>
      <c r="G386" s="95">
        <v>68936738.040000126</v>
      </c>
      <c r="H386" s="14">
        <v>1.3266435831587299E-2</v>
      </c>
      <c r="J386" s="98"/>
    </row>
    <row r="387" spans="1:10" s="100" customFormat="1" ht="11.25" x14ac:dyDescent="0.25">
      <c r="A387" s="38" t="s">
        <v>756</v>
      </c>
      <c r="B387" s="38" t="s">
        <v>757</v>
      </c>
      <c r="C387" s="143" t="s">
        <v>747</v>
      </c>
      <c r="D387" s="12" t="s">
        <v>486</v>
      </c>
      <c r="E387" s="38" t="s">
        <v>1276</v>
      </c>
      <c r="F387" s="96">
        <v>659904</v>
      </c>
      <c r="G387" s="95">
        <v>67851329.280000195</v>
      </c>
      <c r="H387" s="14">
        <v>1.3057555834143459E-2</v>
      </c>
      <c r="J387" s="98"/>
    </row>
    <row r="388" spans="1:10" s="100" customFormat="1" ht="11.25" x14ac:dyDescent="0.25">
      <c r="A388" s="38" t="s">
        <v>1301</v>
      </c>
      <c r="B388" s="38" t="s">
        <v>1302</v>
      </c>
      <c r="C388" s="143" t="s">
        <v>744</v>
      </c>
      <c r="D388" s="12" t="s">
        <v>418</v>
      </c>
      <c r="E388" s="38"/>
      <c r="F388" s="96">
        <v>13899816.320400013</v>
      </c>
      <c r="G388" s="95">
        <v>59956857.649999976</v>
      </c>
      <c r="H388" s="14">
        <v>1.1538315088477274E-2</v>
      </c>
      <c r="J388" s="98"/>
    </row>
    <row r="389" spans="1:10" s="100" customFormat="1" ht="11.25" x14ac:dyDescent="0.25">
      <c r="A389" s="38" t="s">
        <v>766</v>
      </c>
      <c r="B389" s="38" t="s">
        <v>767</v>
      </c>
      <c r="C389" s="143" t="s">
        <v>747</v>
      </c>
      <c r="D389" s="12" t="s">
        <v>486</v>
      </c>
      <c r="E389" s="38" t="s">
        <v>1276</v>
      </c>
      <c r="F389" s="96">
        <v>122086</v>
      </c>
      <c r="G389" s="95">
        <v>56689413.239999942</v>
      </c>
      <c r="H389" s="14">
        <v>1.0909516238531806E-2</v>
      </c>
      <c r="J389" s="98"/>
    </row>
    <row r="390" spans="1:10" s="100" customFormat="1" ht="11.25" x14ac:dyDescent="0.25">
      <c r="A390" s="38" t="s">
        <v>760</v>
      </c>
      <c r="B390" s="38" t="s">
        <v>761</v>
      </c>
      <c r="C390" s="143" t="s">
        <v>744</v>
      </c>
      <c r="D390" s="12" t="s">
        <v>418</v>
      </c>
      <c r="E390" s="38"/>
      <c r="F390" s="96">
        <v>32911640.156000014</v>
      </c>
      <c r="G390" s="95">
        <v>50595064.35999994</v>
      </c>
      <c r="H390" s="14">
        <v>9.7366976420830871E-3</v>
      </c>
      <c r="J390" s="98"/>
    </row>
    <row r="391" spans="1:10" s="100" customFormat="1" ht="11.25" x14ac:dyDescent="0.25">
      <c r="A391" s="38" t="s">
        <v>758</v>
      </c>
      <c r="B391" s="38" t="s">
        <v>759</v>
      </c>
      <c r="C391" s="143" t="s">
        <v>747</v>
      </c>
      <c r="D391" s="12" t="s">
        <v>418</v>
      </c>
      <c r="E391" s="38"/>
      <c r="F391" s="96">
        <v>23687583.339199975</v>
      </c>
      <c r="G391" s="95">
        <v>49630224.49000001</v>
      </c>
      <c r="H391" s="14">
        <v>9.5510203590111215E-3</v>
      </c>
      <c r="J391" s="98"/>
    </row>
    <row r="392" spans="1:10" s="100" customFormat="1" ht="11.25" x14ac:dyDescent="0.25">
      <c r="A392" s="38" t="s">
        <v>790</v>
      </c>
      <c r="B392" s="38" t="s">
        <v>791</v>
      </c>
      <c r="C392" s="143" t="s">
        <v>747</v>
      </c>
      <c r="D392" s="12" t="s">
        <v>486</v>
      </c>
      <c r="E392" s="38" t="s">
        <v>1276</v>
      </c>
      <c r="F392" s="96">
        <v>806496</v>
      </c>
      <c r="G392" s="95">
        <v>45913817.279999919</v>
      </c>
      <c r="H392" s="14">
        <v>8.8358214799039228E-3</v>
      </c>
      <c r="J392" s="98"/>
    </row>
    <row r="393" spans="1:10" s="100" customFormat="1" ht="11.25" x14ac:dyDescent="0.25">
      <c r="A393" s="38" t="s">
        <v>796</v>
      </c>
      <c r="B393" s="38" t="s">
        <v>797</v>
      </c>
      <c r="C393" s="143" t="s">
        <v>747</v>
      </c>
      <c r="D393" s="12" t="s">
        <v>486</v>
      </c>
      <c r="E393" s="38" t="s">
        <v>1276</v>
      </c>
      <c r="F393" s="96">
        <v>882491</v>
      </c>
      <c r="G393" s="95">
        <v>43356782.830000035</v>
      </c>
      <c r="H393" s="14">
        <v>8.3437364985925345E-3</v>
      </c>
      <c r="J393" s="98"/>
    </row>
    <row r="394" spans="1:10" s="100" customFormat="1" ht="11.25" x14ac:dyDescent="0.25">
      <c r="A394" s="38" t="s">
        <v>764</v>
      </c>
      <c r="B394" s="38" t="s">
        <v>765</v>
      </c>
      <c r="C394" s="143" t="s">
        <v>744</v>
      </c>
      <c r="D394" s="12" t="s">
        <v>418</v>
      </c>
      <c r="E394" s="38"/>
      <c r="F394" s="96">
        <v>26224493.670000024</v>
      </c>
      <c r="G394" s="95">
        <v>42321087.910000011</v>
      </c>
      <c r="H394" s="14">
        <v>8.1444236127796218E-3</v>
      </c>
      <c r="J394" s="98"/>
    </row>
    <row r="395" spans="1:10" s="100" customFormat="1" ht="11.25" x14ac:dyDescent="0.25">
      <c r="A395" s="38" t="s">
        <v>768</v>
      </c>
      <c r="B395" s="38" t="s">
        <v>769</v>
      </c>
      <c r="C395" s="143" t="s">
        <v>744</v>
      </c>
      <c r="D395" s="12" t="s">
        <v>486</v>
      </c>
      <c r="E395" s="38" t="s">
        <v>1276</v>
      </c>
      <c r="F395" s="96">
        <v>1117095</v>
      </c>
      <c r="G395" s="95">
        <v>41053241.25</v>
      </c>
      <c r="H395" s="14">
        <v>7.9004346043437586E-3</v>
      </c>
      <c r="J395" s="98"/>
    </row>
    <row r="396" spans="1:10" s="100" customFormat="1" ht="11.25" x14ac:dyDescent="0.25">
      <c r="A396" s="38" t="s">
        <v>774</v>
      </c>
      <c r="B396" s="38" t="s">
        <v>775</v>
      </c>
      <c r="C396" s="143" t="s">
        <v>747</v>
      </c>
      <c r="D396" s="12" t="s">
        <v>486</v>
      </c>
      <c r="E396" s="38" t="s">
        <v>1276</v>
      </c>
      <c r="F396" s="96">
        <v>1470206</v>
      </c>
      <c r="G396" s="95">
        <v>40827620.620000035</v>
      </c>
      <c r="H396" s="14">
        <v>7.8570153522108822E-3</v>
      </c>
      <c r="J396" s="98"/>
    </row>
    <row r="397" spans="1:10" s="100" customFormat="1" ht="11.25" x14ac:dyDescent="0.25">
      <c r="A397" s="38" t="s">
        <v>3026</v>
      </c>
      <c r="B397" s="38" t="s">
        <v>776</v>
      </c>
      <c r="C397" s="143" t="s">
        <v>747</v>
      </c>
      <c r="D397" s="12" t="s">
        <v>486</v>
      </c>
      <c r="E397" s="38" t="s">
        <v>1276</v>
      </c>
      <c r="F397" s="96">
        <v>577141</v>
      </c>
      <c r="G397" s="95">
        <v>40798097.290000007</v>
      </c>
      <c r="H397" s="14">
        <v>7.8513337755346992E-3</v>
      </c>
      <c r="J397" s="98"/>
    </row>
    <row r="398" spans="1:10" s="100" customFormat="1" ht="11.25" x14ac:dyDescent="0.25">
      <c r="A398" s="38" t="s">
        <v>770</v>
      </c>
      <c r="B398" s="38" t="s">
        <v>771</v>
      </c>
      <c r="C398" s="143" t="s">
        <v>744</v>
      </c>
      <c r="D398" s="12" t="s">
        <v>486</v>
      </c>
      <c r="E398" s="38" t="s">
        <v>1276</v>
      </c>
      <c r="F398" s="96">
        <v>160630</v>
      </c>
      <c r="G398" s="95">
        <v>38467672.400000371</v>
      </c>
      <c r="H398" s="14">
        <v>7.4028583596312814E-3</v>
      </c>
      <c r="J398" s="98"/>
    </row>
    <row r="399" spans="1:10" s="100" customFormat="1" ht="11.25" x14ac:dyDescent="0.25">
      <c r="A399" s="38" t="s">
        <v>772</v>
      </c>
      <c r="B399" s="38" t="s">
        <v>773</v>
      </c>
      <c r="C399" s="143" t="s">
        <v>744</v>
      </c>
      <c r="D399" s="12" t="s">
        <v>418</v>
      </c>
      <c r="E399" s="38"/>
      <c r="F399" s="96">
        <v>29916678.865600012</v>
      </c>
      <c r="G399" s="95">
        <v>35708547.780000024</v>
      </c>
      <c r="H399" s="14">
        <v>6.8718824132302757E-3</v>
      </c>
      <c r="J399" s="98"/>
    </row>
    <row r="400" spans="1:10" s="100" customFormat="1" ht="11.25" x14ac:dyDescent="0.25">
      <c r="A400" s="38" t="s">
        <v>3027</v>
      </c>
      <c r="B400" s="38" t="s">
        <v>779</v>
      </c>
      <c r="C400" s="143" t="s">
        <v>747</v>
      </c>
      <c r="D400" s="12" t="s">
        <v>486</v>
      </c>
      <c r="E400" s="38" t="s">
        <v>1276</v>
      </c>
      <c r="F400" s="96">
        <v>3433902</v>
      </c>
      <c r="G400" s="95">
        <v>35437868.640000015</v>
      </c>
      <c r="H400" s="14">
        <v>6.8197919380517764E-3</v>
      </c>
      <c r="J400" s="98"/>
    </row>
    <row r="401" spans="1:10" s="100" customFormat="1" ht="11.25" x14ac:dyDescent="0.25">
      <c r="A401" s="38" t="s">
        <v>800</v>
      </c>
      <c r="B401" s="38" t="s">
        <v>801</v>
      </c>
      <c r="C401" s="143" t="s">
        <v>747</v>
      </c>
      <c r="D401" s="12" t="s">
        <v>486</v>
      </c>
      <c r="E401" s="38" t="s">
        <v>1276</v>
      </c>
      <c r="F401" s="96">
        <v>619155</v>
      </c>
      <c r="G401" s="95">
        <v>34350719.400000058</v>
      </c>
      <c r="H401" s="14">
        <v>6.6105769963257883E-3</v>
      </c>
      <c r="J401" s="98"/>
    </row>
    <row r="402" spans="1:10" s="100" customFormat="1" ht="11.25" x14ac:dyDescent="0.25">
      <c r="A402" s="38" t="s">
        <v>780</v>
      </c>
      <c r="B402" s="38" t="s">
        <v>781</v>
      </c>
      <c r="C402" s="143" t="s">
        <v>744</v>
      </c>
      <c r="D402" s="12" t="s">
        <v>418</v>
      </c>
      <c r="E402" s="38"/>
      <c r="F402" s="96">
        <v>47014539.135000028</v>
      </c>
      <c r="G402" s="95">
        <v>32886670.289999995</v>
      </c>
      <c r="H402" s="14">
        <v>6.3288300769859373E-3</v>
      </c>
      <c r="J402" s="98"/>
    </row>
    <row r="403" spans="1:10" s="100" customFormat="1" ht="11.25" x14ac:dyDescent="0.25">
      <c r="A403" s="38" t="s">
        <v>782</v>
      </c>
      <c r="B403" s="38" t="s">
        <v>783</v>
      </c>
      <c r="C403" s="143" t="s">
        <v>744</v>
      </c>
      <c r="D403" s="12" t="s">
        <v>418</v>
      </c>
      <c r="E403" s="38"/>
      <c r="F403" s="96">
        <v>5833838.6587000033</v>
      </c>
      <c r="G403" s="95">
        <v>29140024.17000002</v>
      </c>
      <c r="H403" s="14">
        <v>5.6078119123927073E-3</v>
      </c>
      <c r="J403" s="98"/>
    </row>
    <row r="404" spans="1:10" s="100" customFormat="1" ht="11.25" x14ac:dyDescent="0.25">
      <c r="A404" s="38" t="s">
        <v>777</v>
      </c>
      <c r="B404" s="38" t="s">
        <v>778</v>
      </c>
      <c r="C404" s="143" t="s">
        <v>744</v>
      </c>
      <c r="D404" s="12" t="s">
        <v>418</v>
      </c>
      <c r="E404" s="38"/>
      <c r="F404" s="96">
        <v>13054516.419999996</v>
      </c>
      <c r="G404" s="95">
        <v>27572444.150000017</v>
      </c>
      <c r="H404" s="14">
        <v>5.3061411293315545E-3</v>
      </c>
      <c r="J404" s="98"/>
    </row>
    <row r="405" spans="1:10" s="100" customFormat="1" ht="11.25" x14ac:dyDescent="0.25">
      <c r="A405" s="38" t="s">
        <v>786</v>
      </c>
      <c r="B405" s="38" t="s">
        <v>787</v>
      </c>
      <c r="C405" s="143" t="s">
        <v>747</v>
      </c>
      <c r="D405" s="12" t="s">
        <v>486</v>
      </c>
      <c r="E405" s="38" t="s">
        <v>1276</v>
      </c>
      <c r="F405" s="96">
        <v>238375</v>
      </c>
      <c r="G405" s="95">
        <v>27529928.750000004</v>
      </c>
      <c r="H405" s="14">
        <v>5.2979593115956014E-3</v>
      </c>
      <c r="J405" s="98"/>
    </row>
    <row r="406" spans="1:10" s="100" customFormat="1" ht="11.25" x14ac:dyDescent="0.25">
      <c r="A406" s="38" t="s">
        <v>792</v>
      </c>
      <c r="B406" s="38" t="s">
        <v>793</v>
      </c>
      <c r="C406" s="143" t="s">
        <v>744</v>
      </c>
      <c r="D406" s="12" t="s">
        <v>486</v>
      </c>
      <c r="E406" s="38" t="s">
        <v>1276</v>
      </c>
      <c r="F406" s="96">
        <v>669521</v>
      </c>
      <c r="G406" s="95">
        <v>26352346.560000028</v>
      </c>
      <c r="H406" s="14">
        <v>5.0713411250636253E-3</v>
      </c>
      <c r="J406" s="98"/>
    </row>
    <row r="407" spans="1:10" s="100" customFormat="1" ht="11.25" x14ac:dyDescent="0.25">
      <c r="A407" s="38" t="s">
        <v>788</v>
      </c>
      <c r="B407" s="38" t="s">
        <v>789</v>
      </c>
      <c r="C407" s="143" t="s">
        <v>744</v>
      </c>
      <c r="D407" s="12" t="s">
        <v>486</v>
      </c>
      <c r="E407" s="38" t="s">
        <v>1276</v>
      </c>
      <c r="F407" s="96">
        <v>115066</v>
      </c>
      <c r="G407" s="95">
        <v>26319046.180000115</v>
      </c>
      <c r="H407" s="14">
        <v>5.0649326791899606E-3</v>
      </c>
      <c r="J407" s="98"/>
    </row>
    <row r="408" spans="1:10" s="100" customFormat="1" ht="11.25" x14ac:dyDescent="0.25">
      <c r="A408" s="38" t="s">
        <v>802</v>
      </c>
      <c r="B408" s="38" t="s">
        <v>803</v>
      </c>
      <c r="C408" s="143" t="s">
        <v>744</v>
      </c>
      <c r="D408" s="12" t="s">
        <v>486</v>
      </c>
      <c r="E408" s="38" t="s">
        <v>1276</v>
      </c>
      <c r="F408" s="96">
        <v>140537</v>
      </c>
      <c r="G408" s="95">
        <v>25964210.75</v>
      </c>
      <c r="H408" s="14">
        <v>4.9966468624148943E-3</v>
      </c>
      <c r="J408" s="98"/>
    </row>
    <row r="409" spans="1:10" s="100" customFormat="1" ht="11.25" x14ac:dyDescent="0.25">
      <c r="A409" s="38" t="s">
        <v>808</v>
      </c>
      <c r="B409" s="38" t="s">
        <v>809</v>
      </c>
      <c r="C409" s="143" t="s">
        <v>744</v>
      </c>
      <c r="D409" s="12" t="s">
        <v>486</v>
      </c>
      <c r="E409" s="38" t="s">
        <v>1276</v>
      </c>
      <c r="F409" s="96">
        <v>571983</v>
      </c>
      <c r="G409" s="95">
        <v>22507531.049999993</v>
      </c>
      <c r="H409" s="14">
        <v>4.3314308870986296E-3</v>
      </c>
      <c r="J409" s="98"/>
    </row>
    <row r="410" spans="1:10" s="100" customFormat="1" ht="11.25" x14ac:dyDescent="0.25">
      <c r="A410" s="38" t="s">
        <v>798</v>
      </c>
      <c r="B410" s="38" t="s">
        <v>799</v>
      </c>
      <c r="C410" s="143" t="s">
        <v>744</v>
      </c>
      <c r="D410" s="12" t="s">
        <v>418</v>
      </c>
      <c r="E410" s="38"/>
      <c r="F410" s="96">
        <v>19585875.629999969</v>
      </c>
      <c r="G410" s="95">
        <v>22449330.640000008</v>
      </c>
      <c r="H410" s="14">
        <v>4.3202305891647634E-3</v>
      </c>
      <c r="J410" s="98"/>
    </row>
    <row r="411" spans="1:10" s="100" customFormat="1" ht="11.25" x14ac:dyDescent="0.25">
      <c r="A411" s="38" t="s">
        <v>794</v>
      </c>
      <c r="B411" s="38" t="s">
        <v>795</v>
      </c>
      <c r="C411" s="143" t="s">
        <v>747</v>
      </c>
      <c r="D411" s="12" t="s">
        <v>486</v>
      </c>
      <c r="E411" s="38" t="s">
        <v>1276</v>
      </c>
      <c r="F411" s="96">
        <v>728644</v>
      </c>
      <c r="G411" s="95">
        <v>22267360.640000008</v>
      </c>
      <c r="H411" s="14">
        <v>4.2852116225453518E-3</v>
      </c>
      <c r="J411" s="98"/>
    </row>
    <row r="412" spans="1:10" s="100" customFormat="1" ht="11.25" x14ac:dyDescent="0.25">
      <c r="A412" s="38" t="s">
        <v>804</v>
      </c>
      <c r="B412" s="38" t="s">
        <v>805</v>
      </c>
      <c r="C412" s="143" t="s">
        <v>744</v>
      </c>
      <c r="D412" s="12" t="s">
        <v>418</v>
      </c>
      <c r="E412" s="38"/>
      <c r="F412" s="96">
        <v>13079373.4815</v>
      </c>
      <c r="G412" s="95">
        <v>21860864.860000007</v>
      </c>
      <c r="H412" s="14">
        <v>4.206984100696959E-3</v>
      </c>
      <c r="J412" s="98"/>
    </row>
    <row r="413" spans="1:10" s="100" customFormat="1" ht="11.25" x14ac:dyDescent="0.25">
      <c r="A413" s="38" t="s">
        <v>812</v>
      </c>
      <c r="B413" s="38" t="s">
        <v>813</v>
      </c>
      <c r="C413" s="143" t="s">
        <v>744</v>
      </c>
      <c r="D413" s="12" t="s">
        <v>486</v>
      </c>
      <c r="E413" s="38" t="s">
        <v>1276</v>
      </c>
      <c r="F413" s="96">
        <v>744684</v>
      </c>
      <c r="G413" s="95">
        <v>21714985.439999927</v>
      </c>
      <c r="H413" s="14">
        <v>4.1789105361564188E-3</v>
      </c>
      <c r="J413" s="98"/>
    </row>
    <row r="414" spans="1:10" s="100" customFormat="1" ht="11.25" x14ac:dyDescent="0.25">
      <c r="A414" s="38" t="s">
        <v>816</v>
      </c>
      <c r="B414" s="38" t="s">
        <v>817</v>
      </c>
      <c r="C414" s="143" t="s">
        <v>744</v>
      </c>
      <c r="D414" s="12" t="s">
        <v>486</v>
      </c>
      <c r="E414" s="38" t="s">
        <v>1276</v>
      </c>
      <c r="F414" s="96">
        <v>623979</v>
      </c>
      <c r="G414" s="95">
        <v>21127928.939999968</v>
      </c>
      <c r="H414" s="14">
        <v>4.0659352546418412E-3</v>
      </c>
      <c r="J414" s="98"/>
    </row>
    <row r="415" spans="1:10" s="100" customFormat="1" ht="11.25" x14ac:dyDescent="0.25">
      <c r="A415" s="38" t="s">
        <v>810</v>
      </c>
      <c r="B415" s="38" t="s">
        <v>811</v>
      </c>
      <c r="C415" s="143" t="s">
        <v>747</v>
      </c>
      <c r="D415" s="12" t="s">
        <v>486</v>
      </c>
      <c r="E415" s="38" t="s">
        <v>1276</v>
      </c>
      <c r="F415" s="96">
        <v>325086</v>
      </c>
      <c r="G415" s="95">
        <v>20516177.460000034</v>
      </c>
      <c r="H415" s="14">
        <v>3.948207581632588E-3</v>
      </c>
      <c r="J415" s="98"/>
    </row>
    <row r="416" spans="1:10" s="100" customFormat="1" ht="11.25" x14ac:dyDescent="0.25">
      <c r="A416" s="38" t="s">
        <v>814</v>
      </c>
      <c r="B416" s="38" t="s">
        <v>815</v>
      </c>
      <c r="C416" s="143" t="s">
        <v>747</v>
      </c>
      <c r="D416" s="12" t="s">
        <v>486</v>
      </c>
      <c r="E416" s="38" t="s">
        <v>1276</v>
      </c>
      <c r="F416" s="96">
        <v>268572</v>
      </c>
      <c r="G416" s="95">
        <v>20062328.40000001</v>
      </c>
      <c r="H416" s="14">
        <v>3.8608672228789883E-3</v>
      </c>
      <c r="J416" s="98"/>
    </row>
    <row r="417" spans="1:10" s="100" customFormat="1" ht="11.25" x14ac:dyDescent="0.25">
      <c r="A417" s="38" t="s">
        <v>822</v>
      </c>
      <c r="B417" s="38" t="s">
        <v>823</v>
      </c>
      <c r="C417" s="143" t="s">
        <v>747</v>
      </c>
      <c r="D417" s="12" t="s">
        <v>486</v>
      </c>
      <c r="E417" s="38" t="s">
        <v>1276</v>
      </c>
      <c r="F417" s="96">
        <v>881928</v>
      </c>
      <c r="G417" s="95">
        <v>19913934.239999972</v>
      </c>
      <c r="H417" s="14">
        <v>3.8323097126544622E-3</v>
      </c>
      <c r="J417" s="98"/>
    </row>
    <row r="418" spans="1:10" s="100" customFormat="1" ht="11.25" x14ac:dyDescent="0.25">
      <c r="A418" s="38" t="s">
        <v>820</v>
      </c>
      <c r="B418" s="38" t="s">
        <v>821</v>
      </c>
      <c r="C418" s="143" t="s">
        <v>744</v>
      </c>
      <c r="D418" s="12" t="s">
        <v>486</v>
      </c>
      <c r="E418" s="38" t="s">
        <v>1276</v>
      </c>
      <c r="F418" s="96">
        <v>1037906</v>
      </c>
      <c r="G418" s="95">
        <v>17571748.579999983</v>
      </c>
      <c r="H418" s="14">
        <v>3.3815710115278697E-3</v>
      </c>
      <c r="J418" s="98"/>
    </row>
    <row r="419" spans="1:10" s="100" customFormat="1" ht="11.25" x14ac:dyDescent="0.25">
      <c r="A419" s="38" t="s">
        <v>845</v>
      </c>
      <c r="B419" s="38" t="s">
        <v>846</v>
      </c>
      <c r="C419" s="143" t="s">
        <v>747</v>
      </c>
      <c r="D419" s="12" t="s">
        <v>486</v>
      </c>
      <c r="E419" s="38" t="s">
        <v>3271</v>
      </c>
      <c r="F419" s="96">
        <v>22742</v>
      </c>
      <c r="G419" s="95">
        <v>17306047.279999975</v>
      </c>
      <c r="H419" s="14">
        <v>3.3304384899285142E-3</v>
      </c>
      <c r="J419" s="98"/>
    </row>
    <row r="420" spans="1:10" s="100" customFormat="1" ht="11.25" x14ac:dyDescent="0.25">
      <c r="A420" s="38" t="s">
        <v>825</v>
      </c>
      <c r="B420" s="38" t="s">
        <v>826</v>
      </c>
      <c r="C420" s="143" t="s">
        <v>747</v>
      </c>
      <c r="D420" s="12" t="s">
        <v>486</v>
      </c>
      <c r="E420" s="38" t="s">
        <v>1276</v>
      </c>
      <c r="F420" s="96">
        <v>171952</v>
      </c>
      <c r="G420" s="95">
        <v>16851296</v>
      </c>
      <c r="H420" s="14">
        <v>3.2429245046866929E-3</v>
      </c>
      <c r="J420" s="98"/>
    </row>
    <row r="421" spans="1:10" s="100" customFormat="1" ht="11.25" x14ac:dyDescent="0.25">
      <c r="A421" s="38" t="s">
        <v>827</v>
      </c>
      <c r="B421" s="38" t="s">
        <v>828</v>
      </c>
      <c r="C421" s="143" t="s">
        <v>747</v>
      </c>
      <c r="D421" s="12" t="s">
        <v>486</v>
      </c>
      <c r="E421" s="38" t="s">
        <v>1276</v>
      </c>
      <c r="F421" s="96">
        <v>317587</v>
      </c>
      <c r="G421" s="95">
        <v>16565337.919999987</v>
      </c>
      <c r="H421" s="14">
        <v>3.1878936948934759E-3</v>
      </c>
      <c r="J421" s="98"/>
    </row>
    <row r="422" spans="1:10" s="100" customFormat="1" ht="11.25" x14ac:dyDescent="0.25">
      <c r="A422" s="38" t="s">
        <v>855</v>
      </c>
      <c r="B422" s="38" t="s">
        <v>856</v>
      </c>
      <c r="C422" s="143" t="s">
        <v>744</v>
      </c>
      <c r="D422" s="12" t="s">
        <v>486</v>
      </c>
      <c r="E422" s="38" t="s">
        <v>1276</v>
      </c>
      <c r="F422" s="96">
        <v>3276517</v>
      </c>
      <c r="G422" s="95">
        <v>15858342.279999994</v>
      </c>
      <c r="H422" s="14">
        <v>3.0518368903804799E-3</v>
      </c>
      <c r="J422" s="98"/>
    </row>
    <row r="423" spans="1:10" s="100" customFormat="1" ht="11.25" x14ac:dyDescent="0.25">
      <c r="A423" s="38" t="s">
        <v>874</v>
      </c>
      <c r="B423" s="38" t="s">
        <v>875</v>
      </c>
      <c r="C423" s="143" t="s">
        <v>744</v>
      </c>
      <c r="D423" s="12" t="s">
        <v>486</v>
      </c>
      <c r="E423" s="38" t="s">
        <v>1276</v>
      </c>
      <c r="F423" s="96">
        <v>471284</v>
      </c>
      <c r="G423" s="95">
        <v>15726747.079999991</v>
      </c>
      <c r="H423" s="14">
        <v>3.026512232931038E-3</v>
      </c>
      <c r="J423" s="98"/>
    </row>
    <row r="424" spans="1:10" s="100" customFormat="1" ht="11.25" x14ac:dyDescent="0.25">
      <c r="A424" s="38" t="s">
        <v>3028</v>
      </c>
      <c r="B424" s="38" t="s">
        <v>3029</v>
      </c>
      <c r="C424" s="143" t="s">
        <v>744</v>
      </c>
      <c r="D424" s="12" t="s">
        <v>486</v>
      </c>
      <c r="E424" s="38" t="s">
        <v>1276</v>
      </c>
      <c r="F424" s="96">
        <v>533519</v>
      </c>
      <c r="G424" s="95">
        <v>15706799.360000014</v>
      </c>
      <c r="H424" s="14">
        <v>3.022673421364227E-3</v>
      </c>
      <c r="J424" s="98"/>
    </row>
    <row r="425" spans="1:10" s="100" customFormat="1" ht="11.25" x14ac:dyDescent="0.25">
      <c r="A425" s="38" t="s">
        <v>3030</v>
      </c>
      <c r="B425" s="38" t="s">
        <v>824</v>
      </c>
      <c r="C425" s="143" t="s">
        <v>744</v>
      </c>
      <c r="D425" s="12" t="s">
        <v>486</v>
      </c>
      <c r="E425" s="38" t="s">
        <v>1276</v>
      </c>
      <c r="F425" s="96">
        <v>198456</v>
      </c>
      <c r="G425" s="95">
        <v>15229513.440000005</v>
      </c>
      <c r="H425" s="14">
        <v>2.9308227882906663E-3</v>
      </c>
      <c r="J425" s="98"/>
    </row>
    <row r="426" spans="1:10" s="100" customFormat="1" ht="11.25" x14ac:dyDescent="0.25">
      <c r="A426" s="38" t="s">
        <v>832</v>
      </c>
      <c r="B426" s="38" t="s">
        <v>833</v>
      </c>
      <c r="C426" s="143" t="s">
        <v>744</v>
      </c>
      <c r="D426" s="12" t="s">
        <v>486</v>
      </c>
      <c r="E426" s="38" t="s">
        <v>1276</v>
      </c>
      <c r="F426" s="96">
        <v>629080</v>
      </c>
      <c r="G426" s="95">
        <v>14865160.400000028</v>
      </c>
      <c r="H426" s="14">
        <v>2.8607053681365714E-3</v>
      </c>
      <c r="J426" s="98"/>
    </row>
    <row r="427" spans="1:10" s="100" customFormat="1" ht="11.25" x14ac:dyDescent="0.25">
      <c r="A427" s="38" t="s">
        <v>3031</v>
      </c>
      <c r="B427" s="38" t="s">
        <v>829</v>
      </c>
      <c r="C427" s="143" t="s">
        <v>747</v>
      </c>
      <c r="D427" s="12" t="s">
        <v>486</v>
      </c>
      <c r="E427" s="38" t="s">
        <v>1276</v>
      </c>
      <c r="F427" s="96">
        <v>452447</v>
      </c>
      <c r="G427" s="95">
        <v>14817639.25</v>
      </c>
      <c r="H427" s="14">
        <v>2.8515602257198707E-3</v>
      </c>
      <c r="J427" s="98"/>
    </row>
    <row r="428" spans="1:10" s="100" customFormat="1" ht="11.25" x14ac:dyDescent="0.25">
      <c r="A428" s="38" t="s">
        <v>836</v>
      </c>
      <c r="B428" s="38" t="s">
        <v>837</v>
      </c>
      <c r="C428" s="143" t="s">
        <v>747</v>
      </c>
      <c r="D428" s="12" t="s">
        <v>486</v>
      </c>
      <c r="E428" s="38" t="s">
        <v>3271</v>
      </c>
      <c r="F428" s="96">
        <v>43685</v>
      </c>
      <c r="G428" s="95">
        <v>14662361.739999989</v>
      </c>
      <c r="H428" s="14">
        <v>2.8216780586624662E-3</v>
      </c>
      <c r="J428" s="98"/>
    </row>
    <row r="429" spans="1:10" s="100" customFormat="1" ht="11.25" x14ac:dyDescent="0.25">
      <c r="A429" s="38" t="s">
        <v>784</v>
      </c>
      <c r="B429" s="38" t="s">
        <v>785</v>
      </c>
      <c r="C429" s="143" t="s">
        <v>747</v>
      </c>
      <c r="D429" s="12" t="s">
        <v>486</v>
      </c>
      <c r="E429" s="38" t="s">
        <v>1276</v>
      </c>
      <c r="F429" s="96">
        <v>196137</v>
      </c>
      <c r="G429" s="95">
        <v>14623974.719999989</v>
      </c>
      <c r="H429" s="14">
        <v>2.8142907213431351E-3</v>
      </c>
      <c r="J429" s="98"/>
    </row>
    <row r="430" spans="1:10" s="100" customFormat="1" ht="11.25" x14ac:dyDescent="0.25">
      <c r="A430" s="38" t="s">
        <v>968</v>
      </c>
      <c r="B430" s="38" t="s">
        <v>969</v>
      </c>
      <c r="C430" s="143" t="s">
        <v>747</v>
      </c>
      <c r="D430" s="12" t="s">
        <v>486</v>
      </c>
      <c r="E430" s="38" t="s">
        <v>1276</v>
      </c>
      <c r="F430" s="96">
        <v>169132</v>
      </c>
      <c r="G430" s="95">
        <v>13358045.359999994</v>
      </c>
      <c r="H430" s="14">
        <v>2.5706706850713652E-3</v>
      </c>
      <c r="J430" s="98"/>
    </row>
    <row r="431" spans="1:10" s="100" customFormat="1" ht="11.25" x14ac:dyDescent="0.25">
      <c r="A431" s="38" t="s">
        <v>830</v>
      </c>
      <c r="B431" s="38" t="s">
        <v>831</v>
      </c>
      <c r="C431" s="143" t="s">
        <v>744</v>
      </c>
      <c r="D431" s="12" t="s">
        <v>418</v>
      </c>
      <c r="E431" s="38"/>
      <c r="F431" s="96">
        <v>9673422.9787999876</v>
      </c>
      <c r="G431" s="95">
        <v>13329009.439999999</v>
      </c>
      <c r="H431" s="14">
        <v>2.565082907342928E-3</v>
      </c>
      <c r="J431" s="98"/>
    </row>
    <row r="432" spans="1:10" s="100" customFormat="1" ht="11.25" x14ac:dyDescent="0.25">
      <c r="A432" s="38" t="s">
        <v>868</v>
      </c>
      <c r="B432" s="38" t="s">
        <v>869</v>
      </c>
      <c r="C432" s="143" t="s">
        <v>747</v>
      </c>
      <c r="D432" s="12" t="s">
        <v>486</v>
      </c>
      <c r="E432" s="38" t="s">
        <v>1276</v>
      </c>
      <c r="F432" s="96">
        <v>239217</v>
      </c>
      <c r="G432" s="95">
        <v>13324386.89999998</v>
      </c>
      <c r="H432" s="14">
        <v>2.564193328984091E-3</v>
      </c>
      <c r="J432" s="98"/>
    </row>
    <row r="433" spans="1:10" s="100" customFormat="1" ht="11.25" x14ac:dyDescent="0.25">
      <c r="A433" s="38" t="s">
        <v>840</v>
      </c>
      <c r="B433" s="38" t="s">
        <v>841</v>
      </c>
      <c r="C433" s="143" t="s">
        <v>744</v>
      </c>
      <c r="D433" s="12" t="s">
        <v>418</v>
      </c>
      <c r="E433" s="38"/>
      <c r="F433" s="96">
        <v>13072597.079800004</v>
      </c>
      <c r="G433" s="95">
        <v>13192864.950000001</v>
      </c>
      <c r="H433" s="14">
        <v>2.5388827680302563E-3</v>
      </c>
      <c r="J433" s="98"/>
    </row>
    <row r="434" spans="1:10" s="100" customFormat="1" ht="11.25" x14ac:dyDescent="0.25">
      <c r="A434" s="38" t="s">
        <v>834</v>
      </c>
      <c r="B434" s="38" t="s">
        <v>835</v>
      </c>
      <c r="C434" s="143" t="s">
        <v>744</v>
      </c>
      <c r="D434" s="12" t="s">
        <v>418</v>
      </c>
      <c r="E434" s="38"/>
      <c r="F434" s="96">
        <v>12276741.470000003</v>
      </c>
      <c r="G434" s="95">
        <v>12726070.250000004</v>
      </c>
      <c r="H434" s="14">
        <v>2.4490511033744421E-3</v>
      </c>
      <c r="J434" s="98"/>
    </row>
    <row r="435" spans="1:10" s="100" customFormat="1" ht="11.25" x14ac:dyDescent="0.25">
      <c r="A435" s="38" t="s">
        <v>838</v>
      </c>
      <c r="B435" s="38" t="s">
        <v>839</v>
      </c>
      <c r="C435" s="143" t="s">
        <v>747</v>
      </c>
      <c r="D435" s="12" t="s">
        <v>418</v>
      </c>
      <c r="E435" s="38"/>
      <c r="F435" s="96">
        <v>3270057.47</v>
      </c>
      <c r="G435" s="95">
        <v>12550153.569999989</v>
      </c>
      <c r="H435" s="14">
        <v>2.4151970596050384E-3</v>
      </c>
      <c r="J435" s="98"/>
    </row>
    <row r="436" spans="1:10" s="100" customFormat="1" ht="11.25" x14ac:dyDescent="0.25">
      <c r="A436" s="38" t="s">
        <v>851</v>
      </c>
      <c r="B436" s="38" t="s">
        <v>852</v>
      </c>
      <c r="C436" s="143" t="s">
        <v>747</v>
      </c>
      <c r="D436" s="12" t="s">
        <v>486</v>
      </c>
      <c r="E436" s="38" t="s">
        <v>1276</v>
      </c>
      <c r="F436" s="96">
        <v>780373</v>
      </c>
      <c r="G436" s="95">
        <v>12407930.700000009</v>
      </c>
      <c r="H436" s="14">
        <v>2.3878271748050918E-3</v>
      </c>
      <c r="J436" s="98"/>
    </row>
    <row r="437" spans="1:10" s="100" customFormat="1" ht="11.25" x14ac:dyDescent="0.25">
      <c r="A437" s="38" t="s">
        <v>849</v>
      </c>
      <c r="B437" s="38" t="s">
        <v>850</v>
      </c>
      <c r="C437" s="143" t="s">
        <v>744</v>
      </c>
      <c r="D437" s="12" t="s">
        <v>486</v>
      </c>
      <c r="E437" s="38" t="s">
        <v>1276</v>
      </c>
      <c r="F437" s="96">
        <v>68948</v>
      </c>
      <c r="G437" s="95">
        <v>12396850.399999997</v>
      </c>
      <c r="H437" s="14">
        <v>2.3856948416961531E-3</v>
      </c>
      <c r="J437" s="98"/>
    </row>
    <row r="438" spans="1:10" s="100" customFormat="1" ht="11.25" x14ac:dyDescent="0.25">
      <c r="A438" s="38" t="s">
        <v>860</v>
      </c>
      <c r="B438" s="38" t="s">
        <v>861</v>
      </c>
      <c r="C438" s="143" t="s">
        <v>747</v>
      </c>
      <c r="D438" s="12" t="s">
        <v>486</v>
      </c>
      <c r="E438" s="38" t="s">
        <v>1276</v>
      </c>
      <c r="F438" s="96">
        <v>85625</v>
      </c>
      <c r="G438" s="95">
        <v>12231531.249999989</v>
      </c>
      <c r="H438" s="14">
        <v>2.353880225026373E-3</v>
      </c>
      <c r="J438" s="98"/>
    </row>
    <row r="439" spans="1:10" s="100" customFormat="1" ht="11.25" x14ac:dyDescent="0.25">
      <c r="A439" s="38" t="s">
        <v>3032</v>
      </c>
      <c r="B439" s="38" t="s">
        <v>3033</v>
      </c>
      <c r="C439" s="143" t="s">
        <v>744</v>
      </c>
      <c r="D439" s="12" t="s">
        <v>418</v>
      </c>
      <c r="E439" s="38"/>
      <c r="F439" s="96">
        <v>8274752.8852000106</v>
      </c>
      <c r="G439" s="95">
        <v>12044730.240000011</v>
      </c>
      <c r="H439" s="14">
        <v>2.3179315613254237E-3</v>
      </c>
      <c r="J439" s="98"/>
    </row>
    <row r="440" spans="1:10" s="100" customFormat="1" ht="11.25" x14ac:dyDescent="0.25">
      <c r="A440" s="38" t="s">
        <v>847</v>
      </c>
      <c r="B440" s="38" t="s">
        <v>848</v>
      </c>
      <c r="C440" s="143" t="s">
        <v>747</v>
      </c>
      <c r="D440" s="12" t="s">
        <v>486</v>
      </c>
      <c r="E440" s="38" t="s">
        <v>1276</v>
      </c>
      <c r="F440" s="96">
        <v>363977</v>
      </c>
      <c r="G440" s="95">
        <v>11880209.279999996</v>
      </c>
      <c r="H440" s="14">
        <v>2.2862705512334625E-3</v>
      </c>
      <c r="J440" s="98"/>
    </row>
    <row r="441" spans="1:10" s="100" customFormat="1" ht="11.25" x14ac:dyDescent="0.25">
      <c r="A441" s="38" t="s">
        <v>818</v>
      </c>
      <c r="B441" s="38" t="s">
        <v>819</v>
      </c>
      <c r="C441" s="143" t="s">
        <v>744</v>
      </c>
      <c r="D441" s="12" t="s">
        <v>486</v>
      </c>
      <c r="E441" s="38" t="s">
        <v>1276</v>
      </c>
      <c r="F441" s="96">
        <v>175902</v>
      </c>
      <c r="G441" s="95">
        <v>11463533.339999946</v>
      </c>
      <c r="H441" s="14">
        <v>2.206083922481613E-3</v>
      </c>
      <c r="J441" s="98"/>
    </row>
    <row r="442" spans="1:10" s="100" customFormat="1" ht="11.25" x14ac:dyDescent="0.25">
      <c r="A442" s="38" t="s">
        <v>3034</v>
      </c>
      <c r="B442" s="38" t="s">
        <v>844</v>
      </c>
      <c r="C442" s="143" t="s">
        <v>744</v>
      </c>
      <c r="D442" s="12" t="s">
        <v>418</v>
      </c>
      <c r="E442" s="38"/>
      <c r="F442" s="96">
        <v>2356096.0233000009</v>
      </c>
      <c r="G442" s="95">
        <v>11357796.510000002</v>
      </c>
      <c r="H442" s="14">
        <v>2.1857355435168906E-3</v>
      </c>
      <c r="J442" s="98"/>
    </row>
    <row r="443" spans="1:10" s="100" customFormat="1" ht="11.25" x14ac:dyDescent="0.25">
      <c r="A443" s="38" t="s">
        <v>884</v>
      </c>
      <c r="B443" s="38" t="s">
        <v>885</v>
      </c>
      <c r="C443" s="143" t="s">
        <v>744</v>
      </c>
      <c r="D443" s="12" t="s">
        <v>486</v>
      </c>
      <c r="E443" s="38" t="s">
        <v>1276</v>
      </c>
      <c r="F443" s="96">
        <v>481362</v>
      </c>
      <c r="G443" s="95">
        <v>11273498.040000007</v>
      </c>
      <c r="H443" s="14">
        <v>2.1695128402856034E-3</v>
      </c>
      <c r="J443" s="98"/>
    </row>
    <row r="444" spans="1:10" s="100" customFormat="1" ht="11.25" x14ac:dyDescent="0.25">
      <c r="A444" s="38" t="s">
        <v>888</v>
      </c>
      <c r="B444" s="38" t="s">
        <v>889</v>
      </c>
      <c r="C444" s="143" t="s">
        <v>744</v>
      </c>
      <c r="D444" s="12" t="s">
        <v>486</v>
      </c>
      <c r="E444" s="38" t="s">
        <v>1276</v>
      </c>
      <c r="F444" s="96">
        <v>104006</v>
      </c>
      <c r="G444" s="95">
        <v>11062078.160000002</v>
      </c>
      <c r="H444" s="14">
        <v>2.1288264319743416E-3</v>
      </c>
      <c r="J444" s="98"/>
    </row>
    <row r="445" spans="1:10" s="100" customFormat="1" ht="11.25" x14ac:dyDescent="0.25">
      <c r="A445" s="38" t="s">
        <v>3035</v>
      </c>
      <c r="B445" s="38" t="s">
        <v>3036</v>
      </c>
      <c r="C445" s="143" t="s">
        <v>744</v>
      </c>
      <c r="D445" s="12" t="s">
        <v>418</v>
      </c>
      <c r="E445" s="38"/>
      <c r="F445" s="96">
        <v>9386166.7102000024</v>
      </c>
      <c r="G445" s="95">
        <v>10931129.719999993</v>
      </c>
      <c r="H445" s="14">
        <v>2.1036262393644362E-3</v>
      </c>
      <c r="J445" s="98"/>
    </row>
    <row r="446" spans="1:10" s="100" customFormat="1" ht="11.25" x14ac:dyDescent="0.25">
      <c r="A446" s="38" t="s">
        <v>806</v>
      </c>
      <c r="B446" s="38" t="s">
        <v>807</v>
      </c>
      <c r="C446" s="143" t="s">
        <v>744</v>
      </c>
      <c r="D446" s="12" t="s">
        <v>418</v>
      </c>
      <c r="E446" s="38"/>
      <c r="F446" s="96">
        <v>8200595.1799999978</v>
      </c>
      <c r="G446" s="95">
        <v>10868248.840000005</v>
      </c>
      <c r="H446" s="14">
        <v>2.0915252148124837E-3</v>
      </c>
      <c r="J446" s="98"/>
    </row>
    <row r="447" spans="1:10" s="100" customFormat="1" ht="11.25" x14ac:dyDescent="0.25">
      <c r="A447" s="38" t="s">
        <v>919</v>
      </c>
      <c r="B447" s="38" t="s">
        <v>920</v>
      </c>
      <c r="C447" s="143" t="s">
        <v>747</v>
      </c>
      <c r="D447" s="12" t="s">
        <v>486</v>
      </c>
      <c r="E447" s="38" t="s">
        <v>1276</v>
      </c>
      <c r="F447" s="96">
        <v>64628</v>
      </c>
      <c r="G447" s="95">
        <v>10612563.880000006</v>
      </c>
      <c r="H447" s="14">
        <v>2.0423202740017686E-3</v>
      </c>
      <c r="J447" s="98"/>
    </row>
    <row r="448" spans="1:10" s="100" customFormat="1" ht="11.25" x14ac:dyDescent="0.25">
      <c r="A448" s="38" t="s">
        <v>870</v>
      </c>
      <c r="B448" s="38" t="s">
        <v>871</v>
      </c>
      <c r="C448" s="143" t="s">
        <v>744</v>
      </c>
      <c r="D448" s="12" t="s">
        <v>418</v>
      </c>
      <c r="E448" s="38"/>
      <c r="F448" s="96">
        <v>5905961.928899996</v>
      </c>
      <c r="G448" s="95">
        <v>10340158.000000017</v>
      </c>
      <c r="H448" s="14">
        <v>1.9898974987165498E-3</v>
      </c>
      <c r="J448" s="98"/>
    </row>
    <row r="449" spans="1:10" s="100" customFormat="1" ht="11.25" x14ac:dyDescent="0.25">
      <c r="A449" s="38" t="s">
        <v>894</v>
      </c>
      <c r="B449" s="38" t="s">
        <v>895</v>
      </c>
      <c r="C449" s="143" t="s">
        <v>744</v>
      </c>
      <c r="D449" s="12" t="s">
        <v>486</v>
      </c>
      <c r="E449" s="38" t="s">
        <v>1276</v>
      </c>
      <c r="F449" s="96">
        <v>120027</v>
      </c>
      <c r="G449" s="95">
        <v>10172288.25</v>
      </c>
      <c r="H449" s="14">
        <v>1.9575920353343454E-3</v>
      </c>
      <c r="J449" s="98"/>
    </row>
    <row r="450" spans="1:10" s="100" customFormat="1" ht="11.25" x14ac:dyDescent="0.25">
      <c r="A450" s="38" t="s">
        <v>964</v>
      </c>
      <c r="B450" s="38" t="s">
        <v>965</v>
      </c>
      <c r="C450" s="143" t="s">
        <v>747</v>
      </c>
      <c r="D450" s="12" t="s">
        <v>486</v>
      </c>
      <c r="E450" s="38" t="s">
        <v>1276</v>
      </c>
      <c r="F450" s="96">
        <v>77507</v>
      </c>
      <c r="G450" s="95">
        <v>10158842.490000006</v>
      </c>
      <c r="H450" s="14">
        <v>1.9550044845259022E-3</v>
      </c>
      <c r="J450" s="98"/>
    </row>
    <row r="451" spans="1:10" s="100" customFormat="1" ht="11.25" x14ac:dyDescent="0.25">
      <c r="A451" s="38" t="s">
        <v>3037</v>
      </c>
      <c r="B451" s="38" t="s">
        <v>859</v>
      </c>
      <c r="C451" s="143" t="s">
        <v>744</v>
      </c>
      <c r="D451" s="12" t="s">
        <v>418</v>
      </c>
      <c r="E451" s="38"/>
      <c r="F451" s="96">
        <v>7639288.621100002</v>
      </c>
      <c r="G451" s="95">
        <v>9997537.0300000031</v>
      </c>
      <c r="H451" s="14">
        <v>1.9239622769132792E-3</v>
      </c>
      <c r="J451" s="98"/>
    </row>
    <row r="452" spans="1:10" s="100" customFormat="1" ht="11.25" x14ac:dyDescent="0.25">
      <c r="A452" s="38" t="s">
        <v>853</v>
      </c>
      <c r="B452" s="38" t="s">
        <v>854</v>
      </c>
      <c r="C452" s="143" t="s">
        <v>744</v>
      </c>
      <c r="D452" s="12" t="s">
        <v>486</v>
      </c>
      <c r="E452" s="38" t="s">
        <v>1276</v>
      </c>
      <c r="F452" s="96">
        <v>236664</v>
      </c>
      <c r="G452" s="95">
        <v>9868888.799999997</v>
      </c>
      <c r="H452" s="14">
        <v>1.8992047450562878E-3</v>
      </c>
      <c r="J452" s="98"/>
    </row>
    <row r="453" spans="1:10" s="100" customFormat="1" ht="11.25" x14ac:dyDescent="0.25">
      <c r="A453" s="38" t="s">
        <v>915</v>
      </c>
      <c r="B453" s="38" t="s">
        <v>916</v>
      </c>
      <c r="C453" s="143" t="s">
        <v>747</v>
      </c>
      <c r="D453" s="12" t="s">
        <v>486</v>
      </c>
      <c r="E453" s="38" t="s">
        <v>1276</v>
      </c>
      <c r="F453" s="96">
        <v>820211</v>
      </c>
      <c r="G453" s="95">
        <v>9735904.5700000003</v>
      </c>
      <c r="H453" s="14">
        <v>1.873612777637053E-3</v>
      </c>
      <c r="J453" s="98"/>
    </row>
    <row r="454" spans="1:10" s="100" customFormat="1" ht="11.25" x14ac:dyDescent="0.25">
      <c r="A454" s="38" t="s">
        <v>880</v>
      </c>
      <c r="B454" s="38" t="s">
        <v>881</v>
      </c>
      <c r="C454" s="143" t="s">
        <v>744</v>
      </c>
      <c r="D454" s="12" t="s">
        <v>418</v>
      </c>
      <c r="E454" s="38"/>
      <c r="F454" s="96">
        <v>5771138.8465999998</v>
      </c>
      <c r="G454" s="95">
        <v>9671274.4599999972</v>
      </c>
      <c r="H454" s="14">
        <v>1.861175124921226E-3</v>
      </c>
      <c r="J454" s="98"/>
    </row>
    <row r="455" spans="1:10" s="100" customFormat="1" ht="11.25" x14ac:dyDescent="0.25">
      <c r="A455" s="38" t="s">
        <v>857</v>
      </c>
      <c r="B455" s="38" t="s">
        <v>858</v>
      </c>
      <c r="C455" s="143" t="s">
        <v>744</v>
      </c>
      <c r="D455" s="12" t="s">
        <v>486</v>
      </c>
      <c r="E455" s="38" t="s">
        <v>1276</v>
      </c>
      <c r="F455" s="96">
        <v>236353</v>
      </c>
      <c r="G455" s="95">
        <v>9447029.4099999964</v>
      </c>
      <c r="H455" s="14">
        <v>1.8180205943913667E-3</v>
      </c>
      <c r="J455" s="98"/>
    </row>
    <row r="456" spans="1:10" s="100" customFormat="1" ht="11.25" x14ac:dyDescent="0.25">
      <c r="A456" s="38" t="s">
        <v>911</v>
      </c>
      <c r="B456" s="38" t="s">
        <v>912</v>
      </c>
      <c r="C456" s="143" t="s">
        <v>744</v>
      </c>
      <c r="D456" s="12" t="s">
        <v>486</v>
      </c>
      <c r="E456" s="38" t="s">
        <v>1276</v>
      </c>
      <c r="F456" s="96">
        <v>302790</v>
      </c>
      <c r="G456" s="95">
        <v>9419796.8999999966</v>
      </c>
      <c r="H456" s="14">
        <v>1.8127798714224553E-3</v>
      </c>
      <c r="J456" s="98"/>
    </row>
    <row r="457" spans="1:10" s="100" customFormat="1" ht="11.25" x14ac:dyDescent="0.25">
      <c r="A457" s="38" t="s">
        <v>866</v>
      </c>
      <c r="B457" s="38" t="s">
        <v>867</v>
      </c>
      <c r="C457" s="143" t="s">
        <v>744</v>
      </c>
      <c r="D457" s="12" t="s">
        <v>418</v>
      </c>
      <c r="E457" s="38"/>
      <c r="F457" s="96">
        <v>7498078.4100000001</v>
      </c>
      <c r="G457" s="95">
        <v>9262376.2299999986</v>
      </c>
      <c r="H457" s="14">
        <v>1.7824852668836002E-3</v>
      </c>
      <c r="J457" s="98"/>
    </row>
    <row r="458" spans="1:10" s="100" customFormat="1" ht="11.25" x14ac:dyDescent="0.25">
      <c r="A458" s="38" t="s">
        <v>842</v>
      </c>
      <c r="B458" s="38" t="s">
        <v>843</v>
      </c>
      <c r="C458" s="143" t="s">
        <v>747</v>
      </c>
      <c r="D458" s="12" t="s">
        <v>486</v>
      </c>
      <c r="E458" s="38" t="s">
        <v>1276</v>
      </c>
      <c r="F458" s="96">
        <v>109928</v>
      </c>
      <c r="G458" s="95">
        <v>9183385.1200000141</v>
      </c>
      <c r="H458" s="14">
        <v>1.7672839312550912E-3</v>
      </c>
      <c r="J458" s="98"/>
    </row>
    <row r="459" spans="1:10" s="100" customFormat="1" ht="11.25" x14ac:dyDescent="0.25">
      <c r="A459" s="38" t="s">
        <v>882</v>
      </c>
      <c r="B459" s="38" t="s">
        <v>883</v>
      </c>
      <c r="C459" s="143" t="s">
        <v>744</v>
      </c>
      <c r="D459" s="12" t="s">
        <v>418</v>
      </c>
      <c r="E459" s="38"/>
      <c r="F459" s="96">
        <v>2352311.0792</v>
      </c>
      <c r="G459" s="95">
        <v>9174013.3200000003</v>
      </c>
      <c r="H459" s="14">
        <v>1.7654803880811378E-3</v>
      </c>
      <c r="J459" s="98"/>
    </row>
    <row r="460" spans="1:10" s="100" customFormat="1" ht="11.25" x14ac:dyDescent="0.25">
      <c r="A460" s="38" t="s">
        <v>896</v>
      </c>
      <c r="B460" s="38" t="s">
        <v>897</v>
      </c>
      <c r="C460" s="143" t="s">
        <v>747</v>
      </c>
      <c r="D460" s="12" t="s">
        <v>486</v>
      </c>
      <c r="E460" s="38" t="s">
        <v>1276</v>
      </c>
      <c r="F460" s="96">
        <v>313659</v>
      </c>
      <c r="G460" s="95">
        <v>9143159.8499999959</v>
      </c>
      <c r="H460" s="14">
        <v>1.7595428344403003E-3</v>
      </c>
      <c r="J460" s="98"/>
    </row>
    <row r="461" spans="1:10" s="100" customFormat="1" ht="11.25" x14ac:dyDescent="0.25">
      <c r="A461" s="38" t="s">
        <v>890</v>
      </c>
      <c r="B461" s="38" t="s">
        <v>891</v>
      </c>
      <c r="C461" s="143" t="s">
        <v>747</v>
      </c>
      <c r="D461" s="12" t="s">
        <v>486</v>
      </c>
      <c r="E461" s="38" t="s">
        <v>1276</v>
      </c>
      <c r="F461" s="96">
        <v>173569</v>
      </c>
      <c r="G461" s="95">
        <v>8940539.1899999958</v>
      </c>
      <c r="H461" s="14">
        <v>1.7205497799316269E-3</v>
      </c>
      <c r="J461" s="98"/>
    </row>
    <row r="462" spans="1:10" s="100" customFormat="1" ht="11.25" x14ac:dyDescent="0.25">
      <c r="A462" s="38" t="s">
        <v>878</v>
      </c>
      <c r="B462" s="38" t="s">
        <v>879</v>
      </c>
      <c r="C462" s="143" t="s">
        <v>744</v>
      </c>
      <c r="D462" s="12" t="s">
        <v>486</v>
      </c>
      <c r="E462" s="38" t="s">
        <v>1276</v>
      </c>
      <c r="F462" s="96">
        <v>272456</v>
      </c>
      <c r="G462" s="95">
        <v>8854820</v>
      </c>
      <c r="H462" s="14">
        <v>1.7040536681920385E-3</v>
      </c>
      <c r="J462" s="98"/>
    </row>
    <row r="463" spans="1:10" s="100" customFormat="1" ht="11.25" x14ac:dyDescent="0.25">
      <c r="A463" s="38" t="s">
        <v>892</v>
      </c>
      <c r="B463" s="38" t="s">
        <v>893</v>
      </c>
      <c r="C463" s="143" t="s">
        <v>744</v>
      </c>
      <c r="D463" s="12" t="s">
        <v>418</v>
      </c>
      <c r="E463" s="38"/>
      <c r="F463" s="96">
        <v>3865079.5627000006</v>
      </c>
      <c r="G463" s="95">
        <v>8835185.4399999976</v>
      </c>
      <c r="H463" s="14">
        <v>1.7002751222711342E-3</v>
      </c>
      <c r="J463" s="98"/>
    </row>
    <row r="464" spans="1:10" s="100" customFormat="1" ht="11.25" x14ac:dyDescent="0.25">
      <c r="A464" s="38" t="s">
        <v>862</v>
      </c>
      <c r="B464" s="38" t="s">
        <v>863</v>
      </c>
      <c r="C464" s="143" t="s">
        <v>747</v>
      </c>
      <c r="D464" s="12" t="s">
        <v>486</v>
      </c>
      <c r="E464" s="38" t="s">
        <v>1276</v>
      </c>
      <c r="F464" s="96">
        <v>621353</v>
      </c>
      <c r="G464" s="95">
        <v>8773504.3599999938</v>
      </c>
      <c r="H464" s="14">
        <v>1.6884049915816279E-3</v>
      </c>
      <c r="J464" s="98"/>
    </row>
    <row r="465" spans="1:10" s="100" customFormat="1" ht="11.25" x14ac:dyDescent="0.25">
      <c r="A465" s="38" t="s">
        <v>864</v>
      </c>
      <c r="B465" s="38" t="s">
        <v>865</v>
      </c>
      <c r="C465" s="143" t="s">
        <v>744</v>
      </c>
      <c r="D465" s="12" t="s">
        <v>486</v>
      </c>
      <c r="E465" s="38" t="s">
        <v>1276</v>
      </c>
      <c r="F465" s="96">
        <v>99403</v>
      </c>
      <c r="G465" s="95">
        <v>8678875.9300000072</v>
      </c>
      <c r="H465" s="14">
        <v>1.6701943533917235E-3</v>
      </c>
      <c r="J465" s="98"/>
    </row>
    <row r="466" spans="1:10" s="100" customFormat="1" ht="11.25" x14ac:dyDescent="0.25">
      <c r="A466" s="38" t="s">
        <v>3038</v>
      </c>
      <c r="B466" s="38" t="s">
        <v>938</v>
      </c>
      <c r="C466" s="143" t="s">
        <v>744</v>
      </c>
      <c r="D466" s="12" t="s">
        <v>418</v>
      </c>
      <c r="E466" s="38"/>
      <c r="F466" s="96">
        <v>5845799.3243999956</v>
      </c>
      <c r="G466" s="95">
        <v>8572864.6799999978</v>
      </c>
      <c r="H466" s="14">
        <v>1.6497931640471473E-3</v>
      </c>
      <c r="J466" s="98"/>
    </row>
    <row r="467" spans="1:10" s="100" customFormat="1" ht="11.25" x14ac:dyDescent="0.25">
      <c r="A467" s="38" t="s">
        <v>3039</v>
      </c>
      <c r="B467" s="38" t="s">
        <v>933</v>
      </c>
      <c r="C467" s="143" t="s">
        <v>744</v>
      </c>
      <c r="D467" s="12" t="s">
        <v>418</v>
      </c>
      <c r="E467" s="38"/>
      <c r="F467" s="96">
        <v>5828449.6430000002</v>
      </c>
      <c r="G467" s="95">
        <v>8171486.3800000036</v>
      </c>
      <c r="H467" s="14">
        <v>1.5725504686058313E-3</v>
      </c>
      <c r="J467" s="98"/>
    </row>
    <row r="468" spans="1:10" s="100" customFormat="1" ht="11.25" x14ac:dyDescent="0.25">
      <c r="A468" s="38" t="s">
        <v>901</v>
      </c>
      <c r="B468" s="38" t="s">
        <v>902</v>
      </c>
      <c r="C468" s="143" t="s">
        <v>744</v>
      </c>
      <c r="D468" s="12" t="s">
        <v>418</v>
      </c>
      <c r="E468" s="38"/>
      <c r="F468" s="96">
        <v>221941.88099999994</v>
      </c>
      <c r="G468" s="95">
        <v>8133925.7500000019</v>
      </c>
      <c r="H468" s="14">
        <v>1.5653221647745725E-3</v>
      </c>
      <c r="J468" s="98"/>
    </row>
    <row r="469" spans="1:10" s="100" customFormat="1" ht="11.25" x14ac:dyDescent="0.25">
      <c r="A469" s="38" t="s">
        <v>958</v>
      </c>
      <c r="B469" s="38" t="s">
        <v>959</v>
      </c>
      <c r="C469" s="143" t="s">
        <v>747</v>
      </c>
      <c r="D469" s="12" t="s">
        <v>486</v>
      </c>
      <c r="E469" s="38" t="s">
        <v>3272</v>
      </c>
      <c r="F469" s="96">
        <v>18019</v>
      </c>
      <c r="G469" s="95">
        <v>7991873.4799999949</v>
      </c>
      <c r="H469" s="14">
        <v>1.5379851108572125E-3</v>
      </c>
      <c r="J469" s="98"/>
    </row>
    <row r="470" spans="1:10" s="100" customFormat="1" ht="11.25" x14ac:dyDescent="0.25">
      <c r="A470" s="38" t="s">
        <v>903</v>
      </c>
      <c r="B470" s="38" t="s">
        <v>904</v>
      </c>
      <c r="C470" s="143" t="s">
        <v>747</v>
      </c>
      <c r="D470" s="12" t="s">
        <v>486</v>
      </c>
      <c r="E470" s="38" t="s">
        <v>1276</v>
      </c>
      <c r="F470" s="96">
        <v>62813</v>
      </c>
      <c r="G470" s="95">
        <v>7977251</v>
      </c>
      <c r="H470" s="14">
        <v>1.5351711077852069E-3</v>
      </c>
      <c r="J470" s="98"/>
    </row>
    <row r="471" spans="1:10" s="100" customFormat="1" ht="11.25" x14ac:dyDescent="0.25">
      <c r="A471" s="38" t="s">
        <v>923</v>
      </c>
      <c r="B471" s="38" t="s">
        <v>924</v>
      </c>
      <c r="C471" s="143" t="s">
        <v>747</v>
      </c>
      <c r="D471" s="12" t="s">
        <v>418</v>
      </c>
      <c r="E471" s="38"/>
      <c r="F471" s="96">
        <v>6081030.4636999993</v>
      </c>
      <c r="G471" s="95">
        <v>7960677.0200000023</v>
      </c>
      <c r="H471" s="14">
        <v>1.5319815509771027E-3</v>
      </c>
      <c r="J471" s="98"/>
    </row>
    <row r="472" spans="1:10" s="100" customFormat="1" ht="11.25" x14ac:dyDescent="0.25">
      <c r="A472" s="38" t="s">
        <v>931</v>
      </c>
      <c r="B472" s="38" t="s">
        <v>932</v>
      </c>
      <c r="C472" s="143" t="s">
        <v>744</v>
      </c>
      <c r="D472" s="12" t="s">
        <v>486</v>
      </c>
      <c r="E472" s="38" t="s">
        <v>1276</v>
      </c>
      <c r="F472" s="96">
        <v>1163227</v>
      </c>
      <c r="G472" s="95">
        <v>7875046.7900000038</v>
      </c>
      <c r="H472" s="14">
        <v>1.5155025590224808E-3</v>
      </c>
      <c r="J472" s="98"/>
    </row>
    <row r="473" spans="1:10" s="100" customFormat="1" ht="11.25" x14ac:dyDescent="0.25">
      <c r="A473" s="38" t="s">
        <v>886</v>
      </c>
      <c r="B473" s="38" t="s">
        <v>887</v>
      </c>
      <c r="C473" s="143" t="s">
        <v>744</v>
      </c>
      <c r="D473" s="12" t="s">
        <v>418</v>
      </c>
      <c r="E473" s="38"/>
      <c r="F473" s="96">
        <v>4220088.3599999994</v>
      </c>
      <c r="G473" s="95">
        <v>7805475.5099999998</v>
      </c>
      <c r="H473" s="14">
        <v>1.5021140096352745E-3</v>
      </c>
      <c r="J473" s="98"/>
    </row>
    <row r="474" spans="1:10" s="100" customFormat="1" ht="11.25" x14ac:dyDescent="0.25">
      <c r="A474" s="38" t="s">
        <v>954</v>
      </c>
      <c r="B474" s="38" t="s">
        <v>955</v>
      </c>
      <c r="C474" s="143" t="s">
        <v>744</v>
      </c>
      <c r="D474" s="12" t="s">
        <v>418</v>
      </c>
      <c r="E474" s="38"/>
      <c r="F474" s="96">
        <v>4581547.1397999972</v>
      </c>
      <c r="G474" s="95">
        <v>7735026.0900000073</v>
      </c>
      <c r="H474" s="14">
        <v>1.4885564678023531E-3</v>
      </c>
      <c r="J474" s="98"/>
    </row>
    <row r="475" spans="1:10" s="100" customFormat="1" ht="11.25" x14ac:dyDescent="0.25">
      <c r="A475" s="38" t="s">
        <v>872</v>
      </c>
      <c r="B475" s="38" t="s">
        <v>873</v>
      </c>
      <c r="C475" s="143" t="s">
        <v>744</v>
      </c>
      <c r="D475" s="12" t="s">
        <v>486</v>
      </c>
      <c r="E475" s="38" t="s">
        <v>1276</v>
      </c>
      <c r="F475" s="96">
        <v>71974</v>
      </c>
      <c r="G475" s="95">
        <v>7710574.6199999684</v>
      </c>
      <c r="H475" s="14">
        <v>1.4838509382550269E-3</v>
      </c>
      <c r="J475" s="98"/>
    </row>
    <row r="476" spans="1:10" s="100" customFormat="1" ht="11.25" x14ac:dyDescent="0.25">
      <c r="A476" s="38" t="s">
        <v>913</v>
      </c>
      <c r="B476" s="38" t="s">
        <v>914</v>
      </c>
      <c r="C476" s="143" t="s">
        <v>744</v>
      </c>
      <c r="D476" s="12" t="s">
        <v>486</v>
      </c>
      <c r="E476" s="38" t="s">
        <v>1276</v>
      </c>
      <c r="F476" s="96">
        <v>539319</v>
      </c>
      <c r="G476" s="95">
        <v>7539679.6199999927</v>
      </c>
      <c r="H476" s="14">
        <v>1.4509632847933376E-3</v>
      </c>
      <c r="J476" s="98"/>
    </row>
    <row r="477" spans="1:10" s="100" customFormat="1" ht="11.25" x14ac:dyDescent="0.25">
      <c r="A477" s="38" t="s">
        <v>876</v>
      </c>
      <c r="B477" s="38" t="s">
        <v>877</v>
      </c>
      <c r="C477" s="143" t="s">
        <v>744</v>
      </c>
      <c r="D477" s="12" t="s">
        <v>418</v>
      </c>
      <c r="E477" s="38"/>
      <c r="F477" s="96">
        <v>5722868.5104570016</v>
      </c>
      <c r="G477" s="95">
        <v>7369910.0999999959</v>
      </c>
      <c r="H477" s="14">
        <v>1.418292222783811E-3</v>
      </c>
      <c r="J477" s="98"/>
    </row>
    <row r="478" spans="1:10" s="100" customFormat="1" ht="11.25" x14ac:dyDescent="0.25">
      <c r="A478" s="38" t="s">
        <v>917</v>
      </c>
      <c r="B478" s="38" t="s">
        <v>918</v>
      </c>
      <c r="C478" s="143" t="s">
        <v>744</v>
      </c>
      <c r="D478" s="12" t="s">
        <v>486</v>
      </c>
      <c r="E478" s="38" t="s">
        <v>1276</v>
      </c>
      <c r="F478" s="96">
        <v>102773</v>
      </c>
      <c r="G478" s="95">
        <v>7356491.3400000092</v>
      </c>
      <c r="H478" s="14">
        <v>1.4157098679532705E-3</v>
      </c>
      <c r="J478" s="98"/>
    </row>
    <row r="479" spans="1:10" s="98" customFormat="1" ht="11.25" x14ac:dyDescent="0.25">
      <c r="A479" s="38" t="s">
        <v>909</v>
      </c>
      <c r="B479" s="38" t="s">
        <v>910</v>
      </c>
      <c r="C479" s="143" t="s">
        <v>744</v>
      </c>
      <c r="D479" s="12" t="s">
        <v>418</v>
      </c>
      <c r="E479" s="38"/>
      <c r="F479" s="96">
        <v>4657074.2112000035</v>
      </c>
      <c r="G479" s="95">
        <v>7315332.1700000046</v>
      </c>
      <c r="H479" s="14">
        <v>1.4077890480361805E-3</v>
      </c>
      <c r="I479" s="100"/>
    </row>
    <row r="480" spans="1:10" s="100" customFormat="1" ht="11.25" x14ac:dyDescent="0.25">
      <c r="A480" s="38" t="s">
        <v>929</v>
      </c>
      <c r="B480" s="38" t="s">
        <v>930</v>
      </c>
      <c r="C480" s="143" t="s">
        <v>744</v>
      </c>
      <c r="D480" s="12" t="s">
        <v>486</v>
      </c>
      <c r="E480" s="38" t="s">
        <v>1276</v>
      </c>
      <c r="F480" s="96">
        <v>667517</v>
      </c>
      <c r="G480" s="95">
        <v>7202508.4300000044</v>
      </c>
      <c r="H480" s="14">
        <v>1.3860768384140599E-3</v>
      </c>
      <c r="J480" s="98"/>
    </row>
    <row r="481" spans="1:10" s="100" customFormat="1" ht="11.25" x14ac:dyDescent="0.25">
      <c r="A481" s="38" t="s">
        <v>907</v>
      </c>
      <c r="B481" s="38" t="s">
        <v>908</v>
      </c>
      <c r="C481" s="143" t="s">
        <v>747</v>
      </c>
      <c r="D481" s="12" t="s">
        <v>486</v>
      </c>
      <c r="E481" s="38" t="s">
        <v>3272</v>
      </c>
      <c r="F481" s="96">
        <v>9563</v>
      </c>
      <c r="G481" s="95">
        <v>7106889.8900000462</v>
      </c>
      <c r="H481" s="14">
        <v>1.3676756598656426E-3</v>
      </c>
      <c r="J481" s="98"/>
    </row>
    <row r="482" spans="1:10" s="100" customFormat="1" ht="11.25" x14ac:dyDescent="0.25">
      <c r="A482" s="38" t="s">
        <v>936</v>
      </c>
      <c r="B482" s="38" t="s">
        <v>937</v>
      </c>
      <c r="C482" s="143" t="s">
        <v>744</v>
      </c>
      <c r="D482" s="12" t="s">
        <v>486</v>
      </c>
      <c r="E482" s="38" t="s">
        <v>1276</v>
      </c>
      <c r="F482" s="96">
        <v>303667</v>
      </c>
      <c r="G482" s="95">
        <v>7102771.1300000045</v>
      </c>
      <c r="H482" s="14">
        <v>1.3668830307566973E-3</v>
      </c>
      <c r="J482" s="98"/>
    </row>
    <row r="483" spans="1:10" s="100" customFormat="1" ht="11.25" x14ac:dyDescent="0.25">
      <c r="A483" s="38" t="s">
        <v>905</v>
      </c>
      <c r="B483" s="38" t="s">
        <v>906</v>
      </c>
      <c r="C483" s="143" t="s">
        <v>744</v>
      </c>
      <c r="D483" s="12" t="s">
        <v>418</v>
      </c>
      <c r="E483" s="38"/>
      <c r="F483" s="96">
        <v>3749313.9999999972</v>
      </c>
      <c r="G483" s="95">
        <v>6867243.4700000053</v>
      </c>
      <c r="H483" s="14">
        <v>1.3215572338479305E-3</v>
      </c>
      <c r="J483" s="98"/>
    </row>
    <row r="484" spans="1:10" s="100" customFormat="1" ht="11.25" x14ac:dyDescent="0.25">
      <c r="A484" s="38" t="s">
        <v>3040</v>
      </c>
      <c r="B484" s="38" t="s">
        <v>3041</v>
      </c>
      <c r="C484" s="143" t="s">
        <v>744</v>
      </c>
      <c r="D484" s="12" t="s">
        <v>486</v>
      </c>
      <c r="E484" s="38" t="s">
        <v>1276</v>
      </c>
      <c r="F484" s="96">
        <v>234119</v>
      </c>
      <c r="G484" s="95">
        <v>6777745.0499999933</v>
      </c>
      <c r="H484" s="14">
        <v>1.3043338333837298E-3</v>
      </c>
      <c r="J484" s="98"/>
    </row>
    <row r="485" spans="1:10" s="100" customFormat="1" ht="11.25" x14ac:dyDescent="0.25">
      <c r="A485" s="38" t="s">
        <v>1000</v>
      </c>
      <c r="B485" s="38" t="s">
        <v>1001</v>
      </c>
      <c r="C485" s="143" t="s">
        <v>744</v>
      </c>
      <c r="D485" s="12" t="s">
        <v>486</v>
      </c>
      <c r="E485" s="38" t="s">
        <v>1276</v>
      </c>
      <c r="F485" s="96">
        <v>177229</v>
      </c>
      <c r="G485" s="95">
        <v>6631909.1799999988</v>
      </c>
      <c r="H485" s="14">
        <v>1.2762686497631178E-3</v>
      </c>
      <c r="J485" s="98"/>
    </row>
    <row r="486" spans="1:10" s="100" customFormat="1" ht="11.25" x14ac:dyDescent="0.25">
      <c r="A486" s="38" t="s">
        <v>934</v>
      </c>
      <c r="B486" s="38" t="s">
        <v>935</v>
      </c>
      <c r="C486" s="143" t="s">
        <v>744</v>
      </c>
      <c r="D486" s="12" t="s">
        <v>418</v>
      </c>
      <c r="E486" s="38"/>
      <c r="F486" s="96">
        <v>382908.84899999999</v>
      </c>
      <c r="G486" s="95">
        <v>6604143.839999998</v>
      </c>
      <c r="H486" s="14">
        <v>1.2709253870569759E-3</v>
      </c>
      <c r="J486" s="98"/>
    </row>
    <row r="487" spans="1:10" s="100" customFormat="1" ht="11.25" x14ac:dyDescent="0.25">
      <c r="A487" s="38" t="s">
        <v>1012</v>
      </c>
      <c r="B487" s="38" t="s">
        <v>1013</v>
      </c>
      <c r="C487" s="143" t="s">
        <v>744</v>
      </c>
      <c r="D487" s="12" t="s">
        <v>486</v>
      </c>
      <c r="E487" s="38" t="s">
        <v>1276</v>
      </c>
      <c r="F487" s="96">
        <v>274289</v>
      </c>
      <c r="G487" s="95">
        <v>6596650.4500000179</v>
      </c>
      <c r="H487" s="14">
        <v>1.2694833319145042E-3</v>
      </c>
      <c r="J487" s="98"/>
    </row>
    <row r="488" spans="1:10" s="100" customFormat="1" ht="11.25" x14ac:dyDescent="0.25">
      <c r="A488" s="38" t="s">
        <v>927</v>
      </c>
      <c r="B488" s="38" t="s">
        <v>928</v>
      </c>
      <c r="C488" s="143" t="s">
        <v>744</v>
      </c>
      <c r="D488" s="12" t="s">
        <v>486</v>
      </c>
      <c r="E488" s="38" t="s">
        <v>1276</v>
      </c>
      <c r="F488" s="96">
        <v>847928</v>
      </c>
      <c r="G488" s="95">
        <v>6495128.4799999939</v>
      </c>
      <c r="H488" s="14">
        <v>1.2499460758911608E-3</v>
      </c>
      <c r="J488" s="98"/>
    </row>
    <row r="489" spans="1:10" s="100" customFormat="1" ht="11.25" x14ac:dyDescent="0.25">
      <c r="A489" s="38" t="s">
        <v>943</v>
      </c>
      <c r="B489" s="38" t="s">
        <v>944</v>
      </c>
      <c r="C489" s="143" t="s">
        <v>747</v>
      </c>
      <c r="D489" s="12" t="s">
        <v>486</v>
      </c>
      <c r="E489" s="38" t="s">
        <v>3271</v>
      </c>
      <c r="F489" s="96">
        <v>20443</v>
      </c>
      <c r="G489" s="95">
        <v>6416722.2400000002</v>
      </c>
      <c r="H489" s="14">
        <v>1.2348572947661763E-3</v>
      </c>
      <c r="J489" s="98"/>
    </row>
    <row r="490" spans="1:10" s="100" customFormat="1" ht="11.25" x14ac:dyDescent="0.25">
      <c r="A490" s="38" t="s">
        <v>976</v>
      </c>
      <c r="B490" s="38" t="s">
        <v>977</v>
      </c>
      <c r="C490" s="143" t="s">
        <v>744</v>
      </c>
      <c r="D490" s="12" t="s">
        <v>486</v>
      </c>
      <c r="E490" s="38" t="s">
        <v>1276</v>
      </c>
      <c r="F490" s="96">
        <v>68654</v>
      </c>
      <c r="G490" s="95">
        <v>6121877.1800000034</v>
      </c>
      <c r="H490" s="14">
        <v>1.1781162423177588E-3</v>
      </c>
      <c r="J490" s="98"/>
    </row>
    <row r="491" spans="1:10" s="100" customFormat="1" ht="11.25" x14ac:dyDescent="0.25">
      <c r="A491" s="38" t="s">
        <v>3042</v>
      </c>
      <c r="B491" s="38" t="s">
        <v>953</v>
      </c>
      <c r="C491" s="143" t="s">
        <v>744</v>
      </c>
      <c r="D491" s="12" t="s">
        <v>418</v>
      </c>
      <c r="E491" s="38"/>
      <c r="F491" s="96">
        <v>5494292.3508000029</v>
      </c>
      <c r="G491" s="95">
        <v>5965702.6500000022</v>
      </c>
      <c r="H491" s="14">
        <v>1.1480614494789806E-3</v>
      </c>
      <c r="J491" s="98"/>
    </row>
    <row r="492" spans="1:10" s="100" customFormat="1" ht="11.25" x14ac:dyDescent="0.25">
      <c r="A492" s="38" t="s">
        <v>1006</v>
      </c>
      <c r="B492" s="38" t="s">
        <v>1007</v>
      </c>
      <c r="C492" s="143" t="s">
        <v>744</v>
      </c>
      <c r="D492" s="12" t="s">
        <v>486</v>
      </c>
      <c r="E492" s="38" t="s">
        <v>1276</v>
      </c>
      <c r="F492" s="96">
        <v>1117637</v>
      </c>
      <c r="G492" s="95">
        <v>5957005.2099999944</v>
      </c>
      <c r="H492" s="14">
        <v>1.1463876825886438E-3</v>
      </c>
      <c r="J492" s="98"/>
    </row>
    <row r="493" spans="1:10" s="100" customFormat="1" ht="11.25" x14ac:dyDescent="0.25">
      <c r="A493" s="38" t="s">
        <v>951</v>
      </c>
      <c r="B493" s="38" t="s">
        <v>952</v>
      </c>
      <c r="C493" s="143" t="s">
        <v>747</v>
      </c>
      <c r="D493" s="12" t="s">
        <v>486</v>
      </c>
      <c r="E493" s="38" t="s">
        <v>1276</v>
      </c>
      <c r="F493" s="96">
        <v>51790</v>
      </c>
      <c r="G493" s="95">
        <v>5864181.7000000048</v>
      </c>
      <c r="H493" s="14">
        <v>1.1285243897481408E-3</v>
      </c>
      <c r="J493" s="98"/>
    </row>
    <row r="494" spans="1:10" s="100" customFormat="1" ht="11.25" x14ac:dyDescent="0.25">
      <c r="A494" s="38" t="s">
        <v>974</v>
      </c>
      <c r="B494" s="38" t="s">
        <v>975</v>
      </c>
      <c r="C494" s="143" t="s">
        <v>744</v>
      </c>
      <c r="D494" s="12" t="s">
        <v>418</v>
      </c>
      <c r="E494" s="38"/>
      <c r="F494" s="96">
        <v>304487.61227599962</v>
      </c>
      <c r="G494" s="95">
        <v>5756033.8900000015</v>
      </c>
      <c r="H494" s="14">
        <v>1.1077120330500439E-3</v>
      </c>
      <c r="J494" s="98"/>
    </row>
    <row r="495" spans="1:10" s="100" customFormat="1" ht="11.25" x14ac:dyDescent="0.25">
      <c r="A495" s="38" t="s">
        <v>925</v>
      </c>
      <c r="B495" s="38" t="s">
        <v>926</v>
      </c>
      <c r="C495" s="143" t="s">
        <v>747</v>
      </c>
      <c r="D495" s="12" t="s">
        <v>486</v>
      </c>
      <c r="E495" s="38" t="s">
        <v>3271</v>
      </c>
      <c r="F495" s="96">
        <v>23784</v>
      </c>
      <c r="G495" s="95">
        <v>5748694.590000011</v>
      </c>
      <c r="H495" s="14">
        <v>1.1062996315458977E-3</v>
      </c>
      <c r="J495" s="98"/>
    </row>
    <row r="496" spans="1:10" s="100" customFormat="1" ht="11.25" x14ac:dyDescent="0.25">
      <c r="A496" s="38" t="s">
        <v>945</v>
      </c>
      <c r="B496" s="38" t="s">
        <v>946</v>
      </c>
      <c r="C496" s="143" t="s">
        <v>744</v>
      </c>
      <c r="D496" s="12" t="s">
        <v>418</v>
      </c>
      <c r="E496" s="38"/>
      <c r="F496" s="96">
        <v>9315351.4100000057</v>
      </c>
      <c r="G496" s="95">
        <v>5739467.4599999972</v>
      </c>
      <c r="H496" s="14">
        <v>1.1045239291913147E-3</v>
      </c>
      <c r="J496" s="98"/>
    </row>
    <row r="497" spans="1:10" s="100" customFormat="1" ht="11.25" x14ac:dyDescent="0.25">
      <c r="A497" s="38" t="s">
        <v>1322</v>
      </c>
      <c r="B497" s="38" t="s">
        <v>1323</v>
      </c>
      <c r="C497" s="143" t="s">
        <v>744</v>
      </c>
      <c r="D497" s="12" t="s">
        <v>486</v>
      </c>
      <c r="E497" s="38" t="s">
        <v>1276</v>
      </c>
      <c r="F497" s="96">
        <v>1419684</v>
      </c>
      <c r="G497" s="95">
        <v>5550964.4399999948</v>
      </c>
      <c r="H497" s="14">
        <v>1.0682477245145079E-3</v>
      </c>
      <c r="J497" s="98"/>
    </row>
    <row r="498" spans="1:10" s="100" customFormat="1" ht="11.25" x14ac:dyDescent="0.25">
      <c r="A498" s="38" t="s">
        <v>960</v>
      </c>
      <c r="B498" s="11" t="s">
        <v>961</v>
      </c>
      <c r="C498" s="143" t="s">
        <v>747</v>
      </c>
      <c r="D498" s="12" t="s">
        <v>486</v>
      </c>
      <c r="E498" s="38" t="s">
        <v>1276</v>
      </c>
      <c r="F498" s="108">
        <v>164493</v>
      </c>
      <c r="G498" s="71">
        <v>5538479.3100000005</v>
      </c>
      <c r="H498" s="14">
        <v>1.0658450408264888E-3</v>
      </c>
      <c r="I498" s="98"/>
      <c r="J498" s="98"/>
    </row>
    <row r="499" spans="1:10" s="100" customFormat="1" ht="11.25" x14ac:dyDescent="0.25">
      <c r="A499" s="38" t="s">
        <v>1053</v>
      </c>
      <c r="B499" s="38" t="s">
        <v>1054</v>
      </c>
      <c r="C499" s="143" t="s">
        <v>744</v>
      </c>
      <c r="D499" s="12" t="s">
        <v>486</v>
      </c>
      <c r="E499" s="38" t="s">
        <v>1276</v>
      </c>
      <c r="F499" s="96">
        <v>18345</v>
      </c>
      <c r="G499" s="95">
        <v>5511204.8999998942</v>
      </c>
      <c r="H499" s="14">
        <v>1.0605962544696286E-3</v>
      </c>
      <c r="J499" s="98"/>
    </row>
    <row r="500" spans="1:10" s="100" customFormat="1" ht="11.25" x14ac:dyDescent="0.25">
      <c r="A500" s="38" t="s">
        <v>956</v>
      </c>
      <c r="B500" s="38" t="s">
        <v>957</v>
      </c>
      <c r="C500" s="143" t="s">
        <v>744</v>
      </c>
      <c r="D500" s="12" t="s">
        <v>418</v>
      </c>
      <c r="E500" s="38"/>
      <c r="F500" s="96">
        <v>2219228.3884999999</v>
      </c>
      <c r="G500" s="95">
        <v>5459523.7599999951</v>
      </c>
      <c r="H500" s="14">
        <v>1.0506505484933156E-3</v>
      </c>
      <c r="J500" s="98"/>
    </row>
    <row r="501" spans="1:10" s="100" customFormat="1" ht="11.25" x14ac:dyDescent="0.25">
      <c r="A501" s="38" t="s">
        <v>3043</v>
      </c>
      <c r="B501" s="38" t="s">
        <v>984</v>
      </c>
      <c r="C501" s="143" t="s">
        <v>744</v>
      </c>
      <c r="D501" s="12" t="s">
        <v>418</v>
      </c>
      <c r="E501" s="38"/>
      <c r="F501" s="96">
        <v>3082745.4580000052</v>
      </c>
      <c r="G501" s="95">
        <v>5453068.5700000003</v>
      </c>
      <c r="H501" s="14">
        <v>1.0494082883233328E-3</v>
      </c>
      <c r="J501" s="98"/>
    </row>
    <row r="502" spans="1:10" s="100" customFormat="1" ht="11.25" x14ac:dyDescent="0.25">
      <c r="A502" s="38" t="s">
        <v>1206</v>
      </c>
      <c r="B502" s="38" t="s">
        <v>1207</v>
      </c>
      <c r="C502" s="143" t="s">
        <v>744</v>
      </c>
      <c r="D502" s="12" t="s">
        <v>486</v>
      </c>
      <c r="E502" s="38" t="s">
        <v>1276</v>
      </c>
      <c r="F502" s="96">
        <v>292598</v>
      </c>
      <c r="G502" s="95">
        <v>5427692.8999999994</v>
      </c>
      <c r="H502" s="14">
        <v>1.0445249023768842E-3</v>
      </c>
      <c r="J502" s="98"/>
    </row>
    <row r="503" spans="1:10" s="100" customFormat="1" ht="11.25" x14ac:dyDescent="0.25">
      <c r="A503" s="38" t="s">
        <v>1175</v>
      </c>
      <c r="B503" s="38" t="s">
        <v>1176</v>
      </c>
      <c r="C503" s="143" t="s">
        <v>747</v>
      </c>
      <c r="D503" s="12" t="s">
        <v>486</v>
      </c>
      <c r="E503" s="38" t="s">
        <v>1276</v>
      </c>
      <c r="F503" s="96">
        <v>42247</v>
      </c>
      <c r="G503" s="95">
        <v>5314131.0200000014</v>
      </c>
      <c r="H503" s="14">
        <v>1.0226706424166839E-3</v>
      </c>
      <c r="J503" s="98"/>
    </row>
    <row r="504" spans="1:10" s="100" customFormat="1" ht="11.25" x14ac:dyDescent="0.25">
      <c r="A504" s="38" t="s">
        <v>972</v>
      </c>
      <c r="B504" s="38" t="s">
        <v>973</v>
      </c>
      <c r="C504" s="143" t="s">
        <v>744</v>
      </c>
      <c r="D504" s="12" t="s">
        <v>418</v>
      </c>
      <c r="E504" s="38"/>
      <c r="F504" s="96">
        <v>185292.18399999998</v>
      </c>
      <c r="G504" s="95">
        <v>5299059.959999999</v>
      </c>
      <c r="H504" s="14">
        <v>1.0197703129829353E-3</v>
      </c>
      <c r="J504" s="98"/>
    </row>
    <row r="505" spans="1:10" s="100" customFormat="1" ht="11.25" x14ac:dyDescent="0.25">
      <c r="A505" s="38" t="s">
        <v>898</v>
      </c>
      <c r="B505" s="38" t="s">
        <v>899</v>
      </c>
      <c r="C505" s="143" t="s">
        <v>744</v>
      </c>
      <c r="D505" s="12" t="s">
        <v>418</v>
      </c>
      <c r="E505" s="38"/>
      <c r="F505" s="96">
        <v>2492546.7489000019</v>
      </c>
      <c r="G505" s="95">
        <v>5268745.2799999956</v>
      </c>
      <c r="H505" s="14">
        <v>1.0139364460433392E-3</v>
      </c>
      <c r="J505" s="98"/>
    </row>
    <row r="506" spans="1:10" s="100" customFormat="1" ht="11.25" x14ac:dyDescent="0.25">
      <c r="A506" s="38" t="s">
        <v>1110</v>
      </c>
      <c r="B506" s="38" t="s">
        <v>1111</v>
      </c>
      <c r="C506" s="143" t="s">
        <v>747</v>
      </c>
      <c r="D506" s="12" t="s">
        <v>486</v>
      </c>
      <c r="E506" s="38" t="s">
        <v>3271</v>
      </c>
      <c r="F506" s="96">
        <v>4594</v>
      </c>
      <c r="G506" s="95">
        <v>5187462.8699999964</v>
      </c>
      <c r="H506" s="14">
        <v>9.9829416433462148E-4</v>
      </c>
      <c r="J506" s="98"/>
    </row>
    <row r="507" spans="1:10" s="100" customFormat="1" ht="11.25" x14ac:dyDescent="0.25">
      <c r="A507" s="38" t="s">
        <v>1071</v>
      </c>
      <c r="B507" s="38" t="s">
        <v>1072</v>
      </c>
      <c r="C507" s="143" t="s">
        <v>744</v>
      </c>
      <c r="D507" s="12" t="s">
        <v>486</v>
      </c>
      <c r="E507" s="38" t="s">
        <v>1276</v>
      </c>
      <c r="F507" s="96">
        <v>136909</v>
      </c>
      <c r="G507" s="95">
        <v>5176529.2899999972</v>
      </c>
      <c r="H507" s="14">
        <v>9.9619006655448923E-4</v>
      </c>
      <c r="J507" s="98"/>
    </row>
    <row r="508" spans="1:10" s="100" customFormat="1" ht="11.25" x14ac:dyDescent="0.25">
      <c r="A508" s="38" t="s">
        <v>3044</v>
      </c>
      <c r="B508" s="38" t="s">
        <v>1032</v>
      </c>
      <c r="C508" s="143" t="s">
        <v>747</v>
      </c>
      <c r="D508" s="12" t="s">
        <v>486</v>
      </c>
      <c r="E508" s="38" t="s">
        <v>1276</v>
      </c>
      <c r="F508" s="96">
        <v>345578</v>
      </c>
      <c r="G508" s="95">
        <v>5159479.540000001</v>
      </c>
      <c r="H508" s="14">
        <v>9.929089508424532E-4</v>
      </c>
      <c r="J508" s="98"/>
    </row>
    <row r="509" spans="1:10" s="100" customFormat="1" ht="11.25" x14ac:dyDescent="0.25">
      <c r="A509" s="38" t="s">
        <v>900</v>
      </c>
      <c r="B509" s="38" t="s">
        <v>3045</v>
      </c>
      <c r="C509" s="143" t="s">
        <v>744</v>
      </c>
      <c r="D509" s="12" t="s">
        <v>486</v>
      </c>
      <c r="E509" s="38" t="s">
        <v>1276</v>
      </c>
      <c r="F509" s="96">
        <v>49623</v>
      </c>
      <c r="G509" s="95">
        <v>5093800.9499999648</v>
      </c>
      <c r="H509" s="14">
        <v>9.8026952483365329E-4</v>
      </c>
      <c r="J509" s="98"/>
    </row>
    <row r="510" spans="1:10" s="100" customFormat="1" ht="11.25" x14ac:dyDescent="0.25">
      <c r="A510" s="38" t="s">
        <v>1043</v>
      </c>
      <c r="B510" s="38" t="s">
        <v>1044</v>
      </c>
      <c r="C510" s="143" t="s">
        <v>747</v>
      </c>
      <c r="D510" s="12" t="s">
        <v>486</v>
      </c>
      <c r="E510" s="38" t="s">
        <v>1276</v>
      </c>
      <c r="F510" s="96">
        <v>47734</v>
      </c>
      <c r="G510" s="95">
        <v>5030686.259999997</v>
      </c>
      <c r="H510" s="14">
        <v>9.6812350503751418E-4</v>
      </c>
      <c r="J510" s="98"/>
    </row>
    <row r="511" spans="1:10" s="100" customFormat="1" ht="11.25" x14ac:dyDescent="0.25">
      <c r="A511" s="38" t="s">
        <v>998</v>
      </c>
      <c r="B511" s="38" t="s">
        <v>999</v>
      </c>
      <c r="C511" s="143" t="s">
        <v>744</v>
      </c>
      <c r="D511" s="12" t="s">
        <v>418</v>
      </c>
      <c r="E511" s="38"/>
      <c r="F511" s="96">
        <v>4113436.9502000022</v>
      </c>
      <c r="G511" s="95">
        <v>5010988.9100000039</v>
      </c>
      <c r="H511" s="14">
        <v>9.6433287558133653E-4</v>
      </c>
      <c r="J511" s="98"/>
    </row>
    <row r="512" spans="1:10" s="100" customFormat="1" ht="11.25" x14ac:dyDescent="0.25">
      <c r="A512" s="38" t="s">
        <v>985</v>
      </c>
      <c r="B512" s="38" t="s">
        <v>986</v>
      </c>
      <c r="C512" s="143" t="s">
        <v>744</v>
      </c>
      <c r="D512" s="12" t="s">
        <v>418</v>
      </c>
      <c r="E512" s="38"/>
      <c r="F512" s="96">
        <v>3849301.0500000003</v>
      </c>
      <c r="G512" s="95">
        <v>5004861.2200000007</v>
      </c>
      <c r="H512" s="14">
        <v>9.6315364069886019E-4</v>
      </c>
      <c r="J512" s="98"/>
    </row>
    <row r="513" spans="1:10" s="100" customFormat="1" ht="11.25" x14ac:dyDescent="0.25">
      <c r="A513" s="38" t="s">
        <v>3046</v>
      </c>
      <c r="B513" s="38" t="s">
        <v>991</v>
      </c>
      <c r="C513" s="143" t="s">
        <v>744</v>
      </c>
      <c r="D513" s="12" t="s">
        <v>418</v>
      </c>
      <c r="E513" s="38"/>
      <c r="F513" s="96">
        <v>3976905.1493000016</v>
      </c>
      <c r="G513" s="95">
        <v>5001753.5600000005</v>
      </c>
      <c r="H513" s="14">
        <v>9.6255559134015005E-4</v>
      </c>
      <c r="J513" s="98"/>
    </row>
    <row r="514" spans="1:10" s="100" customFormat="1" ht="11.25" x14ac:dyDescent="0.25">
      <c r="A514" s="38" t="s">
        <v>994</v>
      </c>
      <c r="B514" s="38" t="s">
        <v>995</v>
      </c>
      <c r="C514" s="143" t="s">
        <v>744</v>
      </c>
      <c r="D514" s="12" t="s">
        <v>486</v>
      </c>
      <c r="E514" s="38" t="s">
        <v>1276</v>
      </c>
      <c r="F514" s="96">
        <v>1135769</v>
      </c>
      <c r="G514" s="95">
        <v>4861091.3199999966</v>
      </c>
      <c r="H514" s="14">
        <v>9.3548603983621031E-4</v>
      </c>
      <c r="J514" s="98"/>
    </row>
    <row r="515" spans="1:10" s="100" customFormat="1" ht="11.25" x14ac:dyDescent="0.25">
      <c r="A515" s="38" t="s">
        <v>941</v>
      </c>
      <c r="B515" s="38" t="s">
        <v>942</v>
      </c>
      <c r="C515" s="143" t="s">
        <v>744</v>
      </c>
      <c r="D515" s="12" t="s">
        <v>486</v>
      </c>
      <c r="E515" s="38" t="s">
        <v>1276</v>
      </c>
      <c r="F515" s="96">
        <v>183619</v>
      </c>
      <c r="G515" s="95">
        <v>4845705.4100000039</v>
      </c>
      <c r="H515" s="14">
        <v>9.3252511952682401E-4</v>
      </c>
      <c r="J515" s="98"/>
    </row>
    <row r="516" spans="1:10" s="100" customFormat="1" ht="11.25" x14ac:dyDescent="0.25">
      <c r="A516" s="38" t="s">
        <v>939</v>
      </c>
      <c r="B516" s="38" t="s">
        <v>940</v>
      </c>
      <c r="C516" s="143" t="s">
        <v>744</v>
      </c>
      <c r="D516" s="12" t="s">
        <v>486</v>
      </c>
      <c r="E516" s="38" t="s">
        <v>1276</v>
      </c>
      <c r="F516" s="96">
        <v>600888</v>
      </c>
      <c r="G516" s="95">
        <v>4692935.2799999965</v>
      </c>
      <c r="H516" s="14">
        <v>9.0312548176832788E-4</v>
      </c>
      <c r="J516" s="98"/>
    </row>
    <row r="517" spans="1:10" s="100" customFormat="1" ht="11.25" x14ac:dyDescent="0.25">
      <c r="A517" s="38" t="s">
        <v>982</v>
      </c>
      <c r="B517" s="38" t="s">
        <v>983</v>
      </c>
      <c r="C517" s="143" t="s">
        <v>744</v>
      </c>
      <c r="D517" s="12" t="s">
        <v>486</v>
      </c>
      <c r="E517" s="38" t="s">
        <v>1276</v>
      </c>
      <c r="F517" s="96">
        <v>173218</v>
      </c>
      <c r="G517" s="95">
        <v>4640510.2200000091</v>
      </c>
      <c r="H517" s="14">
        <v>8.9303661312975968E-4</v>
      </c>
      <c r="J517" s="98"/>
    </row>
    <row r="518" spans="1:10" s="100" customFormat="1" ht="11.25" x14ac:dyDescent="0.25">
      <c r="A518" s="38" t="s">
        <v>1026</v>
      </c>
      <c r="B518" s="38" t="s">
        <v>1027</v>
      </c>
      <c r="C518" s="143" t="s">
        <v>744</v>
      </c>
      <c r="D518" s="12" t="s">
        <v>418</v>
      </c>
      <c r="E518" s="38"/>
      <c r="F518" s="96">
        <v>1931067.0647999968</v>
      </c>
      <c r="G518" s="95">
        <v>4623553.820000004</v>
      </c>
      <c r="H518" s="14">
        <v>8.8977346203020712E-4</v>
      </c>
      <c r="J518" s="98"/>
    </row>
    <row r="519" spans="1:10" s="100" customFormat="1" ht="11.25" x14ac:dyDescent="0.25">
      <c r="A519" s="38" t="s">
        <v>966</v>
      </c>
      <c r="B519" s="38" t="s">
        <v>967</v>
      </c>
      <c r="C519" s="143" t="s">
        <v>747</v>
      </c>
      <c r="D519" s="12" t="s">
        <v>486</v>
      </c>
      <c r="E519" s="38" t="s">
        <v>3271</v>
      </c>
      <c r="F519" s="96">
        <v>17013</v>
      </c>
      <c r="G519" s="95">
        <v>4617052.0500000017</v>
      </c>
      <c r="H519" s="14">
        <v>8.885222378361247E-4</v>
      </c>
      <c r="J519" s="98"/>
    </row>
    <row r="520" spans="1:10" s="100" customFormat="1" ht="11.25" x14ac:dyDescent="0.25">
      <c r="A520" s="38" t="s">
        <v>1018</v>
      </c>
      <c r="B520" s="38" t="s">
        <v>1019</v>
      </c>
      <c r="C520" s="143" t="s">
        <v>744</v>
      </c>
      <c r="D520" s="12" t="s">
        <v>486</v>
      </c>
      <c r="E520" s="38" t="s">
        <v>1276</v>
      </c>
      <c r="F520" s="96">
        <v>207529</v>
      </c>
      <c r="G520" s="95">
        <v>4611294.379999999</v>
      </c>
      <c r="H520" s="14">
        <v>8.8741421094413314E-4</v>
      </c>
      <c r="J520" s="98"/>
    </row>
    <row r="521" spans="1:10" s="100" customFormat="1" ht="11.25" x14ac:dyDescent="0.25">
      <c r="A521" s="38" t="s">
        <v>1010</v>
      </c>
      <c r="B521" s="38" t="s">
        <v>1011</v>
      </c>
      <c r="C521" s="143" t="s">
        <v>744</v>
      </c>
      <c r="D521" s="12" t="s">
        <v>486</v>
      </c>
      <c r="E521" s="38" t="s">
        <v>1276</v>
      </c>
      <c r="F521" s="96">
        <v>122754</v>
      </c>
      <c r="G521" s="95">
        <v>4503844.2599999905</v>
      </c>
      <c r="H521" s="14">
        <v>8.6673612023944482E-4</v>
      </c>
      <c r="J521" s="98"/>
    </row>
    <row r="522" spans="1:10" s="100" customFormat="1" ht="11.25" x14ac:dyDescent="0.25">
      <c r="A522" s="38" t="s">
        <v>987</v>
      </c>
      <c r="B522" s="38" t="s">
        <v>988</v>
      </c>
      <c r="C522" s="143" t="s">
        <v>744</v>
      </c>
      <c r="D522" s="12" t="s">
        <v>418</v>
      </c>
      <c r="E522" s="38"/>
      <c r="F522" s="96">
        <v>2133819.7669000006</v>
      </c>
      <c r="G522" s="95">
        <v>4358540.2699999996</v>
      </c>
      <c r="H522" s="14">
        <v>8.3877329353461915E-4</v>
      </c>
      <c r="J522" s="98"/>
    </row>
    <row r="523" spans="1:10" s="100" customFormat="1" ht="11.25" x14ac:dyDescent="0.25">
      <c r="A523" s="38" t="s">
        <v>1002</v>
      </c>
      <c r="B523" s="38" t="s">
        <v>1003</v>
      </c>
      <c r="C523" s="143" t="s">
        <v>744</v>
      </c>
      <c r="D523" s="12" t="s">
        <v>418</v>
      </c>
      <c r="E523" s="38"/>
      <c r="F523" s="96">
        <v>2064422.3293999997</v>
      </c>
      <c r="G523" s="95">
        <v>4302256.13</v>
      </c>
      <c r="H523" s="14">
        <v>8.2794176954790533E-4</v>
      </c>
      <c r="J523" s="98"/>
    </row>
    <row r="524" spans="1:10" s="100" customFormat="1" ht="11.25" x14ac:dyDescent="0.25">
      <c r="A524" s="38" t="s">
        <v>1016</v>
      </c>
      <c r="B524" s="38" t="s">
        <v>1017</v>
      </c>
      <c r="C524" s="143" t="s">
        <v>744</v>
      </c>
      <c r="D524" s="12" t="s">
        <v>418</v>
      </c>
      <c r="E524" s="38"/>
      <c r="F524" s="96">
        <v>2759617.3577000001</v>
      </c>
      <c r="G524" s="95">
        <v>4301691.4799999995</v>
      </c>
      <c r="H524" s="14">
        <v>8.2783310625449613E-4</v>
      </c>
      <c r="J524" s="98"/>
    </row>
    <row r="525" spans="1:10" s="100" customFormat="1" ht="11.25" x14ac:dyDescent="0.25">
      <c r="A525" s="38" t="s">
        <v>1028</v>
      </c>
      <c r="B525" s="38" t="s">
        <v>1029</v>
      </c>
      <c r="C525" s="143" t="s">
        <v>744</v>
      </c>
      <c r="D525" s="12" t="s">
        <v>418</v>
      </c>
      <c r="E525" s="38"/>
      <c r="F525" s="96">
        <v>3283301.8249999993</v>
      </c>
      <c r="G525" s="95">
        <v>4296528.7699999996</v>
      </c>
      <c r="H525" s="14">
        <v>8.2683957562221775E-4</v>
      </c>
      <c r="J525" s="98"/>
    </row>
    <row r="526" spans="1:10" s="100" customFormat="1" ht="11.25" x14ac:dyDescent="0.25">
      <c r="A526" s="38" t="s">
        <v>1061</v>
      </c>
      <c r="B526" s="38" t="s">
        <v>1062</v>
      </c>
      <c r="C526" s="143" t="s">
        <v>747</v>
      </c>
      <c r="D526" s="12" t="s">
        <v>486</v>
      </c>
      <c r="E526" s="38" t="s">
        <v>1276</v>
      </c>
      <c r="F526" s="96">
        <v>31049</v>
      </c>
      <c r="G526" s="95">
        <v>4294697.679999995</v>
      </c>
      <c r="H526" s="14">
        <v>8.2648719402312286E-4</v>
      </c>
      <c r="J526" s="98"/>
    </row>
    <row r="527" spans="1:10" s="100" customFormat="1" ht="11.25" x14ac:dyDescent="0.25">
      <c r="A527" s="38" t="s">
        <v>1030</v>
      </c>
      <c r="B527" s="38" t="s">
        <v>1031</v>
      </c>
      <c r="C527" s="143" t="s">
        <v>744</v>
      </c>
      <c r="D527" s="12" t="s">
        <v>486</v>
      </c>
      <c r="E527" s="38" t="s">
        <v>1276</v>
      </c>
      <c r="F527" s="96">
        <v>56307</v>
      </c>
      <c r="G527" s="95">
        <v>4279332</v>
      </c>
      <c r="H527" s="14">
        <v>8.2353016684828958E-4</v>
      </c>
      <c r="J527" s="98"/>
    </row>
    <row r="528" spans="1:10" s="100" customFormat="1" ht="11.25" x14ac:dyDescent="0.25">
      <c r="A528" s="38" t="s">
        <v>1057</v>
      </c>
      <c r="B528" s="38" t="s">
        <v>1058</v>
      </c>
      <c r="C528" s="143" t="s">
        <v>747</v>
      </c>
      <c r="D528" s="12" t="s">
        <v>486</v>
      </c>
      <c r="E528" s="38" t="s">
        <v>3271</v>
      </c>
      <c r="F528" s="96">
        <v>2822</v>
      </c>
      <c r="G528" s="95">
        <v>4273862.5799999749</v>
      </c>
      <c r="H528" s="14">
        <v>8.2247761183148235E-4</v>
      </c>
      <c r="J528" s="98"/>
    </row>
    <row r="529" spans="1:10" s="100" customFormat="1" ht="11.25" x14ac:dyDescent="0.25">
      <c r="A529" s="38" t="s">
        <v>996</v>
      </c>
      <c r="B529" s="38" t="s">
        <v>997</v>
      </c>
      <c r="C529" s="143" t="s">
        <v>744</v>
      </c>
      <c r="D529" s="12" t="s">
        <v>418</v>
      </c>
      <c r="E529" s="38"/>
      <c r="F529" s="96">
        <v>1249713.1616999994</v>
      </c>
      <c r="G529" s="95">
        <v>4220281.41</v>
      </c>
      <c r="H529" s="14">
        <v>8.1216625719248586E-4</v>
      </c>
      <c r="J529" s="98"/>
    </row>
    <row r="530" spans="1:10" s="100" customFormat="1" ht="11.25" x14ac:dyDescent="0.25">
      <c r="A530" s="38" t="s">
        <v>1035</v>
      </c>
      <c r="B530" s="38" t="s">
        <v>1036</v>
      </c>
      <c r="C530" s="143" t="s">
        <v>744</v>
      </c>
      <c r="D530" s="12" t="s">
        <v>418</v>
      </c>
      <c r="E530" s="38"/>
      <c r="F530" s="96">
        <v>3305602.2238999982</v>
      </c>
      <c r="G530" s="95">
        <v>4208031.76</v>
      </c>
      <c r="H530" s="14">
        <v>8.098088901295113E-4</v>
      </c>
      <c r="J530" s="98"/>
    </row>
    <row r="531" spans="1:10" s="100" customFormat="1" ht="11.25" x14ac:dyDescent="0.25">
      <c r="A531" s="38" t="s">
        <v>947</v>
      </c>
      <c r="B531" s="38" t="s">
        <v>948</v>
      </c>
      <c r="C531" s="143" t="s">
        <v>744</v>
      </c>
      <c r="D531" s="12" t="s">
        <v>418</v>
      </c>
      <c r="E531" s="38"/>
      <c r="F531" s="96">
        <v>5670503.4800000004</v>
      </c>
      <c r="G531" s="95">
        <v>4175758.8300000005</v>
      </c>
      <c r="H531" s="14">
        <v>8.0359817045934248E-4</v>
      </c>
      <c r="J531" s="98"/>
    </row>
    <row r="532" spans="1:10" s="100" customFormat="1" ht="11.25" x14ac:dyDescent="0.25">
      <c r="A532" s="38" t="s">
        <v>1014</v>
      </c>
      <c r="B532" s="38" t="s">
        <v>1015</v>
      </c>
      <c r="C532" s="143" t="s">
        <v>744</v>
      </c>
      <c r="D532" s="12" t="s">
        <v>486</v>
      </c>
      <c r="E532" s="38" t="s">
        <v>1276</v>
      </c>
      <c r="F532" s="96">
        <v>293341</v>
      </c>
      <c r="G532" s="95">
        <v>4165442.2000000011</v>
      </c>
      <c r="H532" s="14">
        <v>8.0161280077425815E-4</v>
      </c>
      <c r="J532" s="98"/>
    </row>
    <row r="533" spans="1:10" s="100" customFormat="1" ht="11.25" x14ac:dyDescent="0.25">
      <c r="A533" s="38" t="s">
        <v>1177</v>
      </c>
      <c r="B533" s="38" t="s">
        <v>1178</v>
      </c>
      <c r="C533" s="143" t="s">
        <v>744</v>
      </c>
      <c r="D533" s="12" t="s">
        <v>486</v>
      </c>
      <c r="E533" s="38" t="s">
        <v>1276</v>
      </c>
      <c r="F533" s="96">
        <v>37857</v>
      </c>
      <c r="G533" s="95">
        <v>4127548.7100000172</v>
      </c>
      <c r="H533" s="14">
        <v>7.943204401576594E-4</v>
      </c>
      <c r="J533" s="98"/>
    </row>
    <row r="534" spans="1:10" s="100" customFormat="1" ht="11.25" x14ac:dyDescent="0.25">
      <c r="A534" s="38" t="s">
        <v>1024</v>
      </c>
      <c r="B534" s="38" t="s">
        <v>1025</v>
      </c>
      <c r="C534" s="143" t="s">
        <v>744</v>
      </c>
      <c r="D534" s="12" t="s">
        <v>418</v>
      </c>
      <c r="E534" s="38"/>
      <c r="F534" s="96">
        <v>156829.02110000013</v>
      </c>
      <c r="G534" s="95">
        <v>4018931.7799999989</v>
      </c>
      <c r="H534" s="14">
        <v>7.7341780430574038E-4</v>
      </c>
      <c r="J534" s="98"/>
    </row>
    <row r="535" spans="1:10" s="100" customFormat="1" ht="11.25" x14ac:dyDescent="0.25">
      <c r="A535" s="38" t="s">
        <v>1022</v>
      </c>
      <c r="B535" s="38" t="s">
        <v>1023</v>
      </c>
      <c r="C535" s="143" t="s">
        <v>744</v>
      </c>
      <c r="D535" s="12" t="s">
        <v>418</v>
      </c>
      <c r="E535" s="38"/>
      <c r="F535" s="96">
        <v>572703.78289999999</v>
      </c>
      <c r="G535" s="95">
        <v>4016944.3399999994</v>
      </c>
      <c r="H535" s="14">
        <v>7.7303533414572469E-4</v>
      </c>
      <c r="J535" s="98"/>
    </row>
    <row r="536" spans="1:10" s="100" customFormat="1" ht="11.25" x14ac:dyDescent="0.25">
      <c r="A536" s="38" t="s">
        <v>1041</v>
      </c>
      <c r="B536" s="38" t="s">
        <v>1042</v>
      </c>
      <c r="C536" s="143" t="s">
        <v>744</v>
      </c>
      <c r="D536" s="12" t="s">
        <v>486</v>
      </c>
      <c r="E536" s="38" t="s">
        <v>1276</v>
      </c>
      <c r="F536" s="96">
        <v>164169</v>
      </c>
      <c r="G536" s="95">
        <v>4009006.9800000004</v>
      </c>
      <c r="H536" s="14">
        <v>7.715078398066236E-4</v>
      </c>
      <c r="J536" s="98"/>
    </row>
    <row r="537" spans="1:10" s="100" customFormat="1" ht="11.25" x14ac:dyDescent="0.25">
      <c r="A537" s="38" t="s">
        <v>1004</v>
      </c>
      <c r="B537" s="38" t="s">
        <v>1005</v>
      </c>
      <c r="C537" s="143" t="s">
        <v>744</v>
      </c>
      <c r="D537" s="12" t="s">
        <v>418</v>
      </c>
      <c r="E537" s="38"/>
      <c r="F537" s="96">
        <v>1274599.9698999994</v>
      </c>
      <c r="G537" s="95">
        <v>3954701.2599999988</v>
      </c>
      <c r="H537" s="14">
        <v>7.610570501384189E-4</v>
      </c>
      <c r="J537" s="98"/>
    </row>
    <row r="538" spans="1:10" s="100" customFormat="1" ht="11.25" x14ac:dyDescent="0.25">
      <c r="A538" s="38" t="s">
        <v>1318</v>
      </c>
      <c r="B538" s="38" t="s">
        <v>1319</v>
      </c>
      <c r="C538" s="143" t="s">
        <v>744</v>
      </c>
      <c r="D538" s="12" t="s">
        <v>486</v>
      </c>
      <c r="E538" s="38" t="s">
        <v>1276</v>
      </c>
      <c r="F538" s="96">
        <v>349648</v>
      </c>
      <c r="G538" s="95">
        <v>3923050.560000001</v>
      </c>
      <c r="H538" s="14">
        <v>7.5496607466564339E-4</v>
      </c>
      <c r="J538" s="98"/>
    </row>
    <row r="539" spans="1:10" s="100" customFormat="1" ht="11.25" x14ac:dyDescent="0.25">
      <c r="A539" s="38" t="s">
        <v>1183</v>
      </c>
      <c r="B539" s="38" t="s">
        <v>1184</v>
      </c>
      <c r="C539" s="143" t="s">
        <v>747</v>
      </c>
      <c r="D539" s="12" t="s">
        <v>486</v>
      </c>
      <c r="E539" s="38" t="s">
        <v>3271</v>
      </c>
      <c r="F539" s="96">
        <v>1856</v>
      </c>
      <c r="G539" s="95">
        <v>3802379.9800000126</v>
      </c>
      <c r="H539" s="14">
        <v>7.3174379070144744E-4</v>
      </c>
      <c r="J539" s="98"/>
    </row>
    <row r="540" spans="1:10" s="100" customFormat="1" ht="11.25" x14ac:dyDescent="0.25">
      <c r="A540" s="38" t="s">
        <v>1033</v>
      </c>
      <c r="B540" s="38" t="s">
        <v>1034</v>
      </c>
      <c r="C540" s="143" t="s">
        <v>744</v>
      </c>
      <c r="D540" s="12" t="s">
        <v>418</v>
      </c>
      <c r="E540" s="38"/>
      <c r="F540" s="96">
        <v>783179.4495000001</v>
      </c>
      <c r="G540" s="95">
        <v>3758008.3099999996</v>
      </c>
      <c r="H540" s="14">
        <v>7.2320474563589794E-4</v>
      </c>
      <c r="J540" s="98"/>
    </row>
    <row r="541" spans="1:10" s="100" customFormat="1" ht="11.25" x14ac:dyDescent="0.25">
      <c r="A541" s="38" t="s">
        <v>1200</v>
      </c>
      <c r="B541" s="38" t="s">
        <v>1201</v>
      </c>
      <c r="C541" s="143" t="s">
        <v>744</v>
      </c>
      <c r="D541" s="12" t="s">
        <v>418</v>
      </c>
      <c r="E541" s="38"/>
      <c r="F541" s="96">
        <v>2413404.4866000013</v>
      </c>
      <c r="G541" s="95">
        <v>3726779.15</v>
      </c>
      <c r="H541" s="14">
        <v>7.1719489284921729E-4</v>
      </c>
      <c r="J541" s="98"/>
    </row>
    <row r="542" spans="1:10" s="100" customFormat="1" ht="11.25" x14ac:dyDescent="0.25">
      <c r="A542" s="38" t="s">
        <v>1099</v>
      </c>
      <c r="B542" s="38" t="s">
        <v>1100</v>
      </c>
      <c r="C542" s="143" t="s">
        <v>744</v>
      </c>
      <c r="D542" s="12" t="s">
        <v>486</v>
      </c>
      <c r="E542" s="38" t="s">
        <v>1276</v>
      </c>
      <c r="F542" s="96">
        <v>15225</v>
      </c>
      <c r="G542" s="95">
        <v>3661460.2500000023</v>
      </c>
      <c r="H542" s="14">
        <v>7.0462468688825314E-4</v>
      </c>
      <c r="J542" s="98"/>
    </row>
    <row r="543" spans="1:10" s="100" customFormat="1" ht="11.25" x14ac:dyDescent="0.25">
      <c r="A543" s="38" t="s">
        <v>1020</v>
      </c>
      <c r="B543" s="38" t="s">
        <v>1021</v>
      </c>
      <c r="C543" s="143" t="s">
        <v>744</v>
      </c>
      <c r="D543" s="12" t="s">
        <v>418</v>
      </c>
      <c r="E543" s="38"/>
      <c r="F543" s="96">
        <v>103319.43000000002</v>
      </c>
      <c r="G543" s="95">
        <v>3614144.6600000029</v>
      </c>
      <c r="H543" s="14">
        <v>6.9551910318331402E-4</v>
      </c>
      <c r="J543" s="98"/>
    </row>
    <row r="544" spans="1:10" s="100" customFormat="1" ht="11.25" x14ac:dyDescent="0.25">
      <c r="A544" s="38" t="s">
        <v>949</v>
      </c>
      <c r="B544" s="38" t="s">
        <v>950</v>
      </c>
      <c r="C544" s="143" t="s">
        <v>744</v>
      </c>
      <c r="D544" s="12" t="s">
        <v>418</v>
      </c>
      <c r="E544" s="38"/>
      <c r="F544" s="96">
        <v>1712696.2129009997</v>
      </c>
      <c r="G544" s="95">
        <v>3609678.560000001</v>
      </c>
      <c r="H544" s="14">
        <v>6.9465963070532849E-4</v>
      </c>
      <c r="J544" s="98"/>
    </row>
    <row r="545" spans="1:10" s="100" customFormat="1" ht="11.25" x14ac:dyDescent="0.25">
      <c r="A545" s="38" t="s">
        <v>1145</v>
      </c>
      <c r="B545" s="38" t="s">
        <v>1146</v>
      </c>
      <c r="C545" s="143" t="s">
        <v>747</v>
      </c>
      <c r="D545" s="12" t="s">
        <v>486</v>
      </c>
      <c r="E545" s="38" t="s">
        <v>3272</v>
      </c>
      <c r="F545" s="96">
        <v>7279</v>
      </c>
      <c r="G545" s="95">
        <v>3552138.7700000191</v>
      </c>
      <c r="H545" s="14">
        <v>6.8358646487965736E-4</v>
      </c>
      <c r="J545" s="98"/>
    </row>
    <row r="546" spans="1:10" s="100" customFormat="1" ht="11.25" x14ac:dyDescent="0.25">
      <c r="A546" s="38" t="s">
        <v>980</v>
      </c>
      <c r="B546" s="38" t="s">
        <v>981</v>
      </c>
      <c r="C546" s="143" t="s">
        <v>744</v>
      </c>
      <c r="D546" s="12" t="s">
        <v>418</v>
      </c>
      <c r="E546" s="38"/>
      <c r="F546" s="96">
        <v>2902377.9249999998</v>
      </c>
      <c r="G546" s="95">
        <v>3528130.5600000001</v>
      </c>
      <c r="H546" s="14">
        <v>6.7896623789398666E-4</v>
      </c>
      <c r="J546" s="98"/>
    </row>
    <row r="547" spans="1:10" s="100" customFormat="1" ht="11.25" x14ac:dyDescent="0.25">
      <c r="A547" s="38" t="s">
        <v>1045</v>
      </c>
      <c r="B547" s="38" t="s">
        <v>1046</v>
      </c>
      <c r="C547" s="143" t="s">
        <v>744</v>
      </c>
      <c r="D547" s="12" t="s">
        <v>418</v>
      </c>
      <c r="E547" s="38"/>
      <c r="F547" s="96">
        <v>1198962.5970999999</v>
      </c>
      <c r="G547" s="95">
        <v>3448815.8899999983</v>
      </c>
      <c r="H547" s="14">
        <v>6.637026352058525E-4</v>
      </c>
      <c r="J547" s="98"/>
    </row>
    <row r="548" spans="1:10" s="100" customFormat="1" ht="11.25" x14ac:dyDescent="0.25">
      <c r="A548" s="38" t="s">
        <v>1051</v>
      </c>
      <c r="B548" s="38" t="s">
        <v>1052</v>
      </c>
      <c r="C548" s="143" t="s">
        <v>744</v>
      </c>
      <c r="D548" s="12" t="s">
        <v>418</v>
      </c>
      <c r="E548" s="38"/>
      <c r="F548" s="96">
        <v>1170228.6800000006</v>
      </c>
      <c r="G548" s="95">
        <v>3431578.6099999994</v>
      </c>
      <c r="H548" s="14">
        <v>6.6038543054063612E-4</v>
      </c>
      <c r="J548" s="98"/>
    </row>
    <row r="549" spans="1:10" s="100" customFormat="1" ht="11.25" x14ac:dyDescent="0.25">
      <c r="A549" s="38" t="s">
        <v>1095</v>
      </c>
      <c r="B549" s="38" t="s">
        <v>1096</v>
      </c>
      <c r="C549" s="143" t="s">
        <v>744</v>
      </c>
      <c r="D549" s="12" t="s">
        <v>486</v>
      </c>
      <c r="E549" s="38" t="s">
        <v>1276</v>
      </c>
      <c r="F549" s="96">
        <v>677439</v>
      </c>
      <c r="G549" s="95">
        <v>3421066.9500000039</v>
      </c>
      <c r="H549" s="14">
        <v>6.5836252857517778E-4</v>
      </c>
      <c r="J549" s="98"/>
    </row>
    <row r="550" spans="1:10" s="100" customFormat="1" ht="11.25" x14ac:dyDescent="0.25">
      <c r="A550" s="38" t="s">
        <v>1230</v>
      </c>
      <c r="B550" s="38">
        <v>360</v>
      </c>
      <c r="C550" s="143" t="s">
        <v>747</v>
      </c>
      <c r="D550" s="12" t="s">
        <v>486</v>
      </c>
      <c r="E550" s="38" t="s">
        <v>1276</v>
      </c>
      <c r="F550" s="96">
        <v>104774</v>
      </c>
      <c r="G550" s="95">
        <v>3371627.319999998</v>
      </c>
      <c r="H550" s="14">
        <v>6.4884818691091268E-4</v>
      </c>
      <c r="J550" s="98"/>
    </row>
    <row r="551" spans="1:10" s="100" customFormat="1" ht="11.25" x14ac:dyDescent="0.25">
      <c r="A551" s="38" t="s">
        <v>1073</v>
      </c>
      <c r="B551" s="38" t="s">
        <v>1074</v>
      </c>
      <c r="C551" s="143" t="s">
        <v>744</v>
      </c>
      <c r="D551" s="12" t="s">
        <v>486</v>
      </c>
      <c r="E551" s="38" t="s">
        <v>1276</v>
      </c>
      <c r="F551" s="96">
        <v>79374</v>
      </c>
      <c r="G551" s="95">
        <v>3334501.7400000021</v>
      </c>
      <c r="H551" s="14">
        <v>6.4170360567913725E-4</v>
      </c>
      <c r="J551" s="98"/>
    </row>
    <row r="552" spans="1:10" s="100" customFormat="1" ht="11.25" x14ac:dyDescent="0.25">
      <c r="A552" s="38" t="s">
        <v>1159</v>
      </c>
      <c r="B552" s="38" t="s">
        <v>1160</v>
      </c>
      <c r="C552" s="143" t="s">
        <v>744</v>
      </c>
      <c r="D552" s="12" t="s">
        <v>486</v>
      </c>
      <c r="E552" s="38" t="s">
        <v>1276</v>
      </c>
      <c r="F552" s="96">
        <v>420772</v>
      </c>
      <c r="G552" s="95">
        <v>3277813.8800000013</v>
      </c>
      <c r="H552" s="14">
        <v>6.3079438835174286E-4</v>
      </c>
      <c r="J552" s="98"/>
    </row>
    <row r="553" spans="1:10" s="100" customFormat="1" ht="11.25" x14ac:dyDescent="0.25">
      <c r="A553" s="38" t="s">
        <v>962</v>
      </c>
      <c r="B553" s="38" t="s">
        <v>963</v>
      </c>
      <c r="C553" s="143" t="s">
        <v>744</v>
      </c>
      <c r="D553" s="12" t="s">
        <v>486</v>
      </c>
      <c r="E553" s="38" t="s">
        <v>1276</v>
      </c>
      <c r="F553" s="96">
        <v>147266</v>
      </c>
      <c r="G553" s="95">
        <v>3182418.2599999933</v>
      </c>
      <c r="H553" s="14">
        <v>6.1243610933641932E-4</v>
      </c>
      <c r="J553" s="98"/>
    </row>
    <row r="554" spans="1:10" s="100" customFormat="1" ht="11.25" x14ac:dyDescent="0.25">
      <c r="A554" s="38" t="s">
        <v>1059</v>
      </c>
      <c r="B554" s="38" t="s">
        <v>1060</v>
      </c>
      <c r="C554" s="143" t="s">
        <v>744</v>
      </c>
      <c r="D554" s="12" t="s">
        <v>418</v>
      </c>
      <c r="E554" s="38"/>
      <c r="F554" s="96">
        <v>1511737.368800001</v>
      </c>
      <c r="G554" s="95">
        <v>3176764.9500000007</v>
      </c>
      <c r="H554" s="14">
        <v>6.1134816586123702E-4</v>
      </c>
      <c r="J554" s="98"/>
    </row>
    <row r="555" spans="1:10" s="100" customFormat="1" ht="11.25" x14ac:dyDescent="0.25">
      <c r="A555" s="38" t="s">
        <v>1075</v>
      </c>
      <c r="B555" s="38" t="s">
        <v>1076</v>
      </c>
      <c r="C555" s="143" t="s">
        <v>744</v>
      </c>
      <c r="D555" s="12" t="s">
        <v>418</v>
      </c>
      <c r="E555" s="38"/>
      <c r="F555" s="96">
        <v>1450607.1702999985</v>
      </c>
      <c r="G555" s="95">
        <v>3162323.69</v>
      </c>
      <c r="H555" s="14">
        <v>6.0856903742313024E-4</v>
      </c>
      <c r="J555" s="98"/>
    </row>
    <row r="556" spans="1:10" s="100" customFormat="1" ht="11.25" x14ac:dyDescent="0.25">
      <c r="A556" s="38" t="s">
        <v>1069</v>
      </c>
      <c r="B556" s="38" t="s">
        <v>1070</v>
      </c>
      <c r="C556" s="143" t="s">
        <v>744</v>
      </c>
      <c r="D556" s="12" t="s">
        <v>418</v>
      </c>
      <c r="E556" s="38"/>
      <c r="F556" s="96">
        <v>3192144.9233999988</v>
      </c>
      <c r="G556" s="95">
        <v>3111702.9000000004</v>
      </c>
      <c r="H556" s="14">
        <v>5.9882738904560499E-4</v>
      </c>
      <c r="J556" s="98"/>
    </row>
    <row r="557" spans="1:10" s="100" customFormat="1" ht="11.25" x14ac:dyDescent="0.25">
      <c r="A557" s="38" t="s">
        <v>1089</v>
      </c>
      <c r="B557" s="38" t="s">
        <v>1090</v>
      </c>
      <c r="C557" s="143" t="s">
        <v>744</v>
      </c>
      <c r="D557" s="12" t="s">
        <v>486</v>
      </c>
      <c r="E557" s="38" t="s">
        <v>1276</v>
      </c>
      <c r="F557" s="96">
        <v>133916</v>
      </c>
      <c r="G557" s="95">
        <v>3094798.7600000026</v>
      </c>
      <c r="H557" s="14">
        <v>5.9557429504994755E-4</v>
      </c>
      <c r="J557" s="98"/>
    </row>
    <row r="558" spans="1:10" s="100" customFormat="1" ht="11.25" x14ac:dyDescent="0.25">
      <c r="A558" s="38" t="s">
        <v>1114</v>
      </c>
      <c r="B558" s="38" t="s">
        <v>1115</v>
      </c>
      <c r="C558" s="143" t="s">
        <v>744</v>
      </c>
      <c r="D558" s="12" t="s">
        <v>418</v>
      </c>
      <c r="E558" s="38"/>
      <c r="F558" s="96">
        <v>360161.81000000017</v>
      </c>
      <c r="G558" s="95">
        <v>3037568.7399999979</v>
      </c>
      <c r="H558" s="14">
        <v>5.8456074248629155E-4</v>
      </c>
      <c r="J558" s="98"/>
    </row>
    <row r="559" spans="1:10" s="100" customFormat="1" ht="11.25" x14ac:dyDescent="0.25">
      <c r="A559" s="38" t="s">
        <v>1194</v>
      </c>
      <c r="B559" s="38" t="s">
        <v>1195</v>
      </c>
      <c r="C559" s="143" t="s">
        <v>747</v>
      </c>
      <c r="D559" s="12" t="s">
        <v>486</v>
      </c>
      <c r="E559" s="38" t="s">
        <v>3272</v>
      </c>
      <c r="F559" s="96">
        <v>24165</v>
      </c>
      <c r="G559" s="95">
        <v>2961982.4</v>
      </c>
      <c r="H559" s="14">
        <v>5.7001463314220477E-4</v>
      </c>
      <c r="J559" s="98"/>
    </row>
    <row r="560" spans="1:10" s="100" customFormat="1" ht="11.25" x14ac:dyDescent="0.25">
      <c r="A560" s="38" t="s">
        <v>1055</v>
      </c>
      <c r="B560" s="38" t="s">
        <v>1056</v>
      </c>
      <c r="C560" s="143" t="s">
        <v>744</v>
      </c>
      <c r="D560" s="12" t="s">
        <v>418</v>
      </c>
      <c r="E560" s="38"/>
      <c r="F560" s="96">
        <v>1431873.3700000008</v>
      </c>
      <c r="G560" s="95">
        <v>2958823.09</v>
      </c>
      <c r="H560" s="14">
        <v>5.694066440702128E-4</v>
      </c>
      <c r="J560" s="98"/>
    </row>
    <row r="561" spans="1:10" s="100" customFormat="1" ht="11.25" x14ac:dyDescent="0.25">
      <c r="A561" s="38" t="s">
        <v>1049</v>
      </c>
      <c r="B561" s="38" t="s">
        <v>1050</v>
      </c>
      <c r="C561" s="143" t="s">
        <v>744</v>
      </c>
      <c r="D561" s="12" t="s">
        <v>418</v>
      </c>
      <c r="E561" s="38"/>
      <c r="F561" s="96">
        <v>2935375.1226000004</v>
      </c>
      <c r="G561" s="95">
        <v>2935375.16</v>
      </c>
      <c r="H561" s="14">
        <v>5.6489423939930933E-4</v>
      </c>
      <c r="J561" s="98"/>
    </row>
    <row r="562" spans="1:10" s="100" customFormat="1" ht="11.25" x14ac:dyDescent="0.25">
      <c r="A562" s="38" t="s">
        <v>1137</v>
      </c>
      <c r="B562" s="38" t="s">
        <v>1138</v>
      </c>
      <c r="C562" s="143" t="s">
        <v>744</v>
      </c>
      <c r="D562" s="12" t="s">
        <v>486</v>
      </c>
      <c r="E562" s="38" t="s">
        <v>1276</v>
      </c>
      <c r="F562" s="96">
        <v>71542</v>
      </c>
      <c r="G562" s="95">
        <v>2933937.42</v>
      </c>
      <c r="H562" s="14">
        <v>5.6461755550049402E-4</v>
      </c>
      <c r="J562" s="98"/>
    </row>
    <row r="563" spans="1:10" s="100" customFormat="1" ht="11.25" x14ac:dyDescent="0.25">
      <c r="A563" s="38" t="s">
        <v>1143</v>
      </c>
      <c r="B563" s="38" t="s">
        <v>1144</v>
      </c>
      <c r="C563" s="143" t="s">
        <v>747</v>
      </c>
      <c r="D563" s="12" t="s">
        <v>486</v>
      </c>
      <c r="E563" s="38" t="s">
        <v>1276</v>
      </c>
      <c r="F563" s="96">
        <v>44651</v>
      </c>
      <c r="G563" s="95">
        <v>2893384.8000000003</v>
      </c>
      <c r="H563" s="14">
        <v>5.5681346226474251E-4</v>
      </c>
      <c r="J563" s="98"/>
    </row>
    <row r="564" spans="1:10" s="100" customFormat="1" ht="11.25" x14ac:dyDescent="0.25">
      <c r="A564" s="38" t="s">
        <v>1376</v>
      </c>
      <c r="B564" s="38" t="s">
        <v>1377</v>
      </c>
      <c r="C564" s="143" t="s">
        <v>744</v>
      </c>
      <c r="D564" s="12" t="s">
        <v>486</v>
      </c>
      <c r="E564" s="38" t="s">
        <v>1276</v>
      </c>
      <c r="F564" s="96">
        <v>352946</v>
      </c>
      <c r="G564" s="95">
        <v>2883568.819999997</v>
      </c>
      <c r="H564" s="14">
        <v>5.5492443948100382E-4</v>
      </c>
      <c r="J564" s="98"/>
    </row>
    <row r="565" spans="1:10" s="100" customFormat="1" ht="11.25" x14ac:dyDescent="0.25">
      <c r="A565" s="38" t="s">
        <v>1079</v>
      </c>
      <c r="B565" s="38" t="s">
        <v>1080</v>
      </c>
      <c r="C565" s="143" t="s">
        <v>744</v>
      </c>
      <c r="D565" s="12" t="s">
        <v>486</v>
      </c>
      <c r="E565" s="38" t="s">
        <v>1276</v>
      </c>
      <c r="F565" s="96">
        <v>136964</v>
      </c>
      <c r="G565" s="95">
        <v>2854329.7600000035</v>
      </c>
      <c r="H565" s="14">
        <v>5.492975687543853E-4</v>
      </c>
      <c r="J565" s="98"/>
    </row>
    <row r="566" spans="1:10" s="100" customFormat="1" ht="11.25" x14ac:dyDescent="0.25">
      <c r="A566" s="38" t="s">
        <v>1357</v>
      </c>
      <c r="B566" s="38" t="s">
        <v>1358</v>
      </c>
      <c r="C566" s="143" t="s">
        <v>744</v>
      </c>
      <c r="D566" s="12" t="s">
        <v>418</v>
      </c>
      <c r="E566" s="38"/>
      <c r="F566" s="96">
        <v>2703312.1940000011</v>
      </c>
      <c r="G566" s="95">
        <v>2843884.43</v>
      </c>
      <c r="H566" s="14">
        <v>5.4728743157463674E-4</v>
      </c>
      <c r="J566" s="98"/>
    </row>
    <row r="567" spans="1:10" s="100" customFormat="1" ht="11.25" x14ac:dyDescent="0.25">
      <c r="A567" s="38" t="s">
        <v>1297</v>
      </c>
      <c r="B567" s="38" t="s">
        <v>1298</v>
      </c>
      <c r="C567" s="143" t="s">
        <v>747</v>
      </c>
      <c r="D567" s="12" t="s">
        <v>486</v>
      </c>
      <c r="E567" s="38" t="s">
        <v>1276</v>
      </c>
      <c r="F567" s="96">
        <v>38785</v>
      </c>
      <c r="G567" s="95">
        <v>2800664.8500000015</v>
      </c>
      <c r="H567" s="14">
        <v>5.3897009888614423E-4</v>
      </c>
      <c r="J567" s="98"/>
    </row>
    <row r="568" spans="1:10" s="100" customFormat="1" ht="11.25" x14ac:dyDescent="0.25">
      <c r="A568" s="38" t="s">
        <v>1083</v>
      </c>
      <c r="B568" s="38" t="s">
        <v>1084</v>
      </c>
      <c r="C568" s="143" t="s">
        <v>744</v>
      </c>
      <c r="D568" s="12" t="s">
        <v>418</v>
      </c>
      <c r="E568" s="38"/>
      <c r="F568" s="96">
        <v>1081383.6470999997</v>
      </c>
      <c r="G568" s="95">
        <v>2768558.4399999995</v>
      </c>
      <c r="H568" s="14">
        <v>5.3279142492857292E-4</v>
      </c>
      <c r="J568" s="98"/>
    </row>
    <row r="569" spans="1:10" s="100" customFormat="1" ht="11.25" x14ac:dyDescent="0.25">
      <c r="A569" s="38" t="s">
        <v>1077</v>
      </c>
      <c r="B569" s="38" t="s">
        <v>1078</v>
      </c>
      <c r="C569" s="143" t="s">
        <v>744</v>
      </c>
      <c r="D569" s="12" t="s">
        <v>418</v>
      </c>
      <c r="E569" s="38"/>
      <c r="F569" s="96">
        <v>2679462.2145610005</v>
      </c>
      <c r="G569" s="95">
        <v>2731175.8699999987</v>
      </c>
      <c r="H569" s="14">
        <v>5.2559738760935622E-4</v>
      </c>
      <c r="J569" s="98"/>
    </row>
    <row r="570" spans="1:10" s="100" customFormat="1" ht="11.25" x14ac:dyDescent="0.25">
      <c r="A570" s="38" t="s">
        <v>1037</v>
      </c>
      <c r="B570" s="38" t="s">
        <v>1038</v>
      </c>
      <c r="C570" s="143" t="s">
        <v>744</v>
      </c>
      <c r="D570" s="12" t="s">
        <v>486</v>
      </c>
      <c r="E570" s="38" t="s">
        <v>1276</v>
      </c>
      <c r="F570" s="96">
        <v>68430</v>
      </c>
      <c r="G570" s="95">
        <v>2729672.7000000053</v>
      </c>
      <c r="H570" s="14">
        <v>5.2530811212409445E-4</v>
      </c>
      <c r="J570" s="98"/>
    </row>
    <row r="571" spans="1:10" s="100" customFormat="1" ht="11.25" x14ac:dyDescent="0.25">
      <c r="A571" s="38" t="s">
        <v>3047</v>
      </c>
      <c r="B571" s="38" t="s">
        <v>1118</v>
      </c>
      <c r="C571" s="143" t="s">
        <v>747</v>
      </c>
      <c r="D571" s="12" t="s">
        <v>486</v>
      </c>
      <c r="E571" s="38" t="s">
        <v>1276</v>
      </c>
      <c r="F571" s="96">
        <v>536941</v>
      </c>
      <c r="G571" s="95">
        <v>2722290.8700000006</v>
      </c>
      <c r="H571" s="14">
        <v>5.2388752599253252E-4</v>
      </c>
      <c r="J571" s="98"/>
    </row>
    <row r="572" spans="1:10" s="100" customFormat="1" ht="11.25" x14ac:dyDescent="0.25">
      <c r="A572" s="38" t="s">
        <v>1127</v>
      </c>
      <c r="B572" s="38" t="s">
        <v>1128</v>
      </c>
      <c r="C572" s="143" t="s">
        <v>747</v>
      </c>
      <c r="D572" s="12" t="s">
        <v>486</v>
      </c>
      <c r="E572" s="38" t="s">
        <v>3271</v>
      </c>
      <c r="F572" s="96">
        <v>10049</v>
      </c>
      <c r="G572" s="95">
        <v>2709302.0399999986</v>
      </c>
      <c r="H572" s="14">
        <v>5.2138790845010627E-4</v>
      </c>
      <c r="J572" s="98"/>
    </row>
    <row r="573" spans="1:10" s="100" customFormat="1" ht="11.25" x14ac:dyDescent="0.25">
      <c r="A573" s="38" t="s">
        <v>1123</v>
      </c>
      <c r="B573" s="38" t="s">
        <v>1124</v>
      </c>
      <c r="C573" s="143" t="s">
        <v>747</v>
      </c>
      <c r="D573" s="12" t="s">
        <v>486</v>
      </c>
      <c r="E573" s="38" t="s">
        <v>1276</v>
      </c>
      <c r="F573" s="96">
        <v>172045</v>
      </c>
      <c r="G573" s="95">
        <v>2695945.1500000008</v>
      </c>
      <c r="H573" s="14">
        <v>5.1881746010670304E-4</v>
      </c>
      <c r="J573" s="98"/>
    </row>
    <row r="574" spans="1:10" s="100" customFormat="1" ht="11.25" x14ac:dyDescent="0.25">
      <c r="A574" s="38" t="s">
        <v>1817</v>
      </c>
      <c r="B574" s="38" t="s">
        <v>1818</v>
      </c>
      <c r="C574" s="143" t="s">
        <v>744</v>
      </c>
      <c r="D574" s="12" t="s">
        <v>418</v>
      </c>
      <c r="E574" s="38"/>
      <c r="F574" s="96">
        <v>1336256.3099999998</v>
      </c>
      <c r="G574" s="95">
        <v>2679995.69</v>
      </c>
      <c r="H574" s="14">
        <v>5.1574808819189466E-4</v>
      </c>
      <c r="J574" s="98"/>
    </row>
    <row r="575" spans="1:10" s="100" customFormat="1" ht="11.25" x14ac:dyDescent="0.25">
      <c r="A575" s="38" t="s">
        <v>1157</v>
      </c>
      <c r="B575" s="38" t="s">
        <v>1158</v>
      </c>
      <c r="C575" s="143" t="s">
        <v>744</v>
      </c>
      <c r="D575" s="12" t="s">
        <v>486</v>
      </c>
      <c r="E575" s="38" t="s">
        <v>1276</v>
      </c>
      <c r="F575" s="96">
        <v>420233</v>
      </c>
      <c r="G575" s="95">
        <v>2639063.2400000026</v>
      </c>
      <c r="H575" s="14">
        <v>5.0787089909368796E-4</v>
      </c>
      <c r="J575" s="98"/>
    </row>
    <row r="576" spans="1:10" s="100" customFormat="1" ht="11.25" x14ac:dyDescent="0.25">
      <c r="A576" s="38" t="s">
        <v>1087</v>
      </c>
      <c r="B576" s="38" t="s">
        <v>1088</v>
      </c>
      <c r="C576" s="143" t="s">
        <v>744</v>
      </c>
      <c r="D576" s="12" t="s">
        <v>418</v>
      </c>
      <c r="E576" s="38"/>
      <c r="F576" s="96">
        <v>1700245.9247000001</v>
      </c>
      <c r="G576" s="95">
        <v>2554449.5199999991</v>
      </c>
      <c r="H576" s="14">
        <v>4.9158752800930905E-4</v>
      </c>
      <c r="J576" s="98"/>
    </row>
    <row r="577" spans="1:10" s="100" customFormat="1" ht="11.25" x14ac:dyDescent="0.25">
      <c r="A577" s="38" t="s">
        <v>1112</v>
      </c>
      <c r="B577" s="38" t="s">
        <v>1113</v>
      </c>
      <c r="C577" s="143" t="s">
        <v>747</v>
      </c>
      <c r="D577" s="12" t="s">
        <v>486</v>
      </c>
      <c r="E577" s="38" t="s">
        <v>1276</v>
      </c>
      <c r="F577" s="96">
        <v>29581</v>
      </c>
      <c r="G577" s="95">
        <v>2515568.2400000026</v>
      </c>
      <c r="H577" s="14">
        <v>4.8410507350340201E-4</v>
      </c>
      <c r="J577" s="98"/>
    </row>
    <row r="578" spans="1:10" s="100" customFormat="1" ht="11.25" x14ac:dyDescent="0.25">
      <c r="A578" s="38" t="s">
        <v>1108</v>
      </c>
      <c r="B578" s="38" t="s">
        <v>1109</v>
      </c>
      <c r="C578" s="143" t="s">
        <v>744</v>
      </c>
      <c r="D578" s="12" t="s">
        <v>418</v>
      </c>
      <c r="E578" s="38"/>
      <c r="F578" s="96">
        <v>1530340.89</v>
      </c>
      <c r="G578" s="95">
        <v>2453136.4500000002</v>
      </c>
      <c r="H578" s="14">
        <v>4.7209047345943739E-4</v>
      </c>
      <c r="J578" s="98"/>
    </row>
    <row r="579" spans="1:10" s="100" customFormat="1" ht="11.25" x14ac:dyDescent="0.25">
      <c r="A579" s="38" t="s">
        <v>1385</v>
      </c>
      <c r="B579" s="38" t="s">
        <v>1386</v>
      </c>
      <c r="C579" s="143" t="s">
        <v>744</v>
      </c>
      <c r="D579" s="12" t="s">
        <v>418</v>
      </c>
      <c r="E579" s="38"/>
      <c r="F579" s="96">
        <v>1108635.6021999994</v>
      </c>
      <c r="G579" s="95">
        <v>2447091.3400000003</v>
      </c>
      <c r="H579" s="14">
        <v>4.7092713057159504E-4</v>
      </c>
      <c r="J579" s="98"/>
    </row>
    <row r="580" spans="1:10" s="100" customFormat="1" ht="11.25" x14ac:dyDescent="0.25">
      <c r="A580" s="38" t="s">
        <v>1121</v>
      </c>
      <c r="B580" s="38" t="s">
        <v>1122</v>
      </c>
      <c r="C580" s="143" t="s">
        <v>744</v>
      </c>
      <c r="D580" s="12" t="s">
        <v>418</v>
      </c>
      <c r="E580" s="38"/>
      <c r="F580" s="96">
        <v>1243167.8161999998</v>
      </c>
      <c r="G580" s="95">
        <v>2423804.2700000009</v>
      </c>
      <c r="H580" s="14">
        <v>4.6644568238236661E-4</v>
      </c>
      <c r="J580" s="98"/>
    </row>
    <row r="581" spans="1:10" s="100" customFormat="1" ht="11.25" x14ac:dyDescent="0.25">
      <c r="A581" s="38" t="s">
        <v>1116</v>
      </c>
      <c r="B581" s="38" t="s">
        <v>1117</v>
      </c>
      <c r="C581" s="143" t="s">
        <v>744</v>
      </c>
      <c r="D581" s="12" t="s">
        <v>486</v>
      </c>
      <c r="E581" s="38" t="s">
        <v>1276</v>
      </c>
      <c r="F581" s="96">
        <v>72244</v>
      </c>
      <c r="G581" s="95">
        <v>2350097.3199999994</v>
      </c>
      <c r="H581" s="14">
        <v>4.5226124966450784E-4</v>
      </c>
      <c r="J581" s="98"/>
    </row>
    <row r="582" spans="1:10" s="100" customFormat="1" ht="11.25" x14ac:dyDescent="0.25">
      <c r="A582" s="38" t="s">
        <v>1081</v>
      </c>
      <c r="B582" s="38" t="s">
        <v>1082</v>
      </c>
      <c r="C582" s="143" t="s">
        <v>744</v>
      </c>
      <c r="D582" s="12" t="s">
        <v>418</v>
      </c>
      <c r="E582" s="38"/>
      <c r="F582" s="96">
        <v>1222857.6932999995</v>
      </c>
      <c r="G582" s="95">
        <v>2332111.8900000011</v>
      </c>
      <c r="H582" s="14">
        <v>4.4880006830051532E-4</v>
      </c>
      <c r="J582" s="98"/>
    </row>
    <row r="583" spans="1:10" s="100" customFormat="1" ht="11.25" x14ac:dyDescent="0.25">
      <c r="A583" s="38" t="s">
        <v>3048</v>
      </c>
      <c r="B583" s="38" t="s">
        <v>1101</v>
      </c>
      <c r="C583" s="143" t="s">
        <v>744</v>
      </c>
      <c r="D583" s="12" t="s">
        <v>418</v>
      </c>
      <c r="E583" s="38"/>
      <c r="F583" s="96">
        <v>1633088.3494000002</v>
      </c>
      <c r="G583" s="95">
        <v>2311636.5800000005</v>
      </c>
      <c r="H583" s="14">
        <v>4.4485972540106959E-4</v>
      </c>
      <c r="J583" s="98"/>
    </row>
    <row r="584" spans="1:10" s="100" customFormat="1" ht="11.25" x14ac:dyDescent="0.25">
      <c r="A584" s="38" t="s">
        <v>1649</v>
      </c>
      <c r="B584" s="38" t="s">
        <v>1650</v>
      </c>
      <c r="C584" s="143" t="s">
        <v>744</v>
      </c>
      <c r="D584" s="12" t="s">
        <v>418</v>
      </c>
      <c r="E584" s="38"/>
      <c r="F584" s="96">
        <v>1826427.4779179983</v>
      </c>
      <c r="G584" s="95">
        <v>2302577.0100000012</v>
      </c>
      <c r="H584" s="14">
        <v>4.431162689004585E-4</v>
      </c>
      <c r="J584" s="98"/>
    </row>
    <row r="585" spans="1:10" s="100" customFormat="1" ht="11.25" x14ac:dyDescent="0.25">
      <c r="A585" s="38" t="s">
        <v>1119</v>
      </c>
      <c r="B585" s="38" t="s">
        <v>1120</v>
      </c>
      <c r="C585" s="143" t="s">
        <v>744</v>
      </c>
      <c r="D585" s="12" t="s">
        <v>418</v>
      </c>
      <c r="E585" s="38"/>
      <c r="F585" s="96">
        <v>2258271.2692</v>
      </c>
      <c r="G585" s="95">
        <v>2295758.5100000026</v>
      </c>
      <c r="H585" s="14">
        <v>4.4180409203672044E-4</v>
      </c>
      <c r="J585" s="98"/>
    </row>
    <row r="586" spans="1:10" s="100" customFormat="1" ht="11.25" x14ac:dyDescent="0.25">
      <c r="A586" s="38" t="s">
        <v>1133</v>
      </c>
      <c r="B586" s="38" t="s">
        <v>1134</v>
      </c>
      <c r="C586" s="143" t="s">
        <v>744</v>
      </c>
      <c r="D586" s="12" t="s">
        <v>418</v>
      </c>
      <c r="E586" s="38"/>
      <c r="F586" s="96">
        <v>923877.90120000043</v>
      </c>
      <c r="G586" s="95">
        <v>2272647.1900000023</v>
      </c>
      <c r="H586" s="14">
        <v>4.3735646581475766E-4</v>
      </c>
      <c r="J586" s="98"/>
    </row>
    <row r="587" spans="1:10" s="100" customFormat="1" ht="11.25" x14ac:dyDescent="0.25">
      <c r="A587" s="38" t="s">
        <v>1129</v>
      </c>
      <c r="B587" s="38" t="s">
        <v>1130</v>
      </c>
      <c r="C587" s="143" t="s">
        <v>744</v>
      </c>
      <c r="D587" s="12" t="s">
        <v>418</v>
      </c>
      <c r="E587" s="38"/>
      <c r="F587" s="96">
        <v>1679421.7758999998</v>
      </c>
      <c r="G587" s="95">
        <v>2268227.0100000002</v>
      </c>
      <c r="H587" s="14">
        <v>4.3650583034807704E-4</v>
      </c>
      <c r="J587" s="98"/>
    </row>
    <row r="588" spans="1:10" s="100" customFormat="1" ht="11.25" x14ac:dyDescent="0.25">
      <c r="A588" s="38" t="s">
        <v>1093</v>
      </c>
      <c r="B588" s="38" t="s">
        <v>1094</v>
      </c>
      <c r="C588" s="143" t="s">
        <v>744</v>
      </c>
      <c r="D588" s="12" t="s">
        <v>418</v>
      </c>
      <c r="E588" s="38"/>
      <c r="F588" s="96">
        <v>1168143.5752000003</v>
      </c>
      <c r="G588" s="95">
        <v>2265614.4400000004</v>
      </c>
      <c r="H588" s="14">
        <v>4.3600305790415296E-4</v>
      </c>
      <c r="J588" s="98"/>
    </row>
    <row r="589" spans="1:10" s="100" customFormat="1" ht="11.25" x14ac:dyDescent="0.25">
      <c r="A589" s="38" t="s">
        <v>1131</v>
      </c>
      <c r="B589" s="38" t="s">
        <v>1132</v>
      </c>
      <c r="C589" s="143" t="s">
        <v>744</v>
      </c>
      <c r="D589" s="12" t="s">
        <v>418</v>
      </c>
      <c r="E589" s="38"/>
      <c r="F589" s="96">
        <v>88402.084900000016</v>
      </c>
      <c r="G589" s="95">
        <v>2257488.7499999981</v>
      </c>
      <c r="H589" s="14">
        <v>4.344393206569706E-4</v>
      </c>
      <c r="J589" s="98"/>
    </row>
    <row r="590" spans="1:10" s="100" customFormat="1" ht="11.25" x14ac:dyDescent="0.25">
      <c r="A590" s="38" t="s">
        <v>1155</v>
      </c>
      <c r="B590" s="38" t="s">
        <v>1156</v>
      </c>
      <c r="C590" s="143" t="s">
        <v>747</v>
      </c>
      <c r="D590" s="12" t="s">
        <v>486</v>
      </c>
      <c r="E590" s="38" t="s">
        <v>1276</v>
      </c>
      <c r="F590" s="96">
        <v>107237</v>
      </c>
      <c r="G590" s="95">
        <v>2231601.9700000007</v>
      </c>
      <c r="H590" s="14">
        <v>4.2945757484884843E-4</v>
      </c>
      <c r="J590" s="98"/>
    </row>
    <row r="591" spans="1:10" s="100" customFormat="1" ht="11.25" x14ac:dyDescent="0.25">
      <c r="A591" s="38" t="s">
        <v>1091</v>
      </c>
      <c r="B591" s="38" t="s">
        <v>1092</v>
      </c>
      <c r="C591" s="143" t="s">
        <v>744</v>
      </c>
      <c r="D591" s="12" t="s">
        <v>418</v>
      </c>
      <c r="E591" s="38"/>
      <c r="F591" s="96">
        <v>1845269.7099999972</v>
      </c>
      <c r="G591" s="95">
        <v>2224472.6999999997</v>
      </c>
      <c r="H591" s="14">
        <v>4.2808559227946444E-4</v>
      </c>
      <c r="J591" s="98"/>
    </row>
    <row r="592" spans="1:10" s="100" customFormat="1" ht="11.25" x14ac:dyDescent="0.25">
      <c r="A592" s="38" t="s">
        <v>1102</v>
      </c>
      <c r="B592" s="38" t="s">
        <v>1103</v>
      </c>
      <c r="C592" s="143" t="s">
        <v>747</v>
      </c>
      <c r="D592" s="12" t="s">
        <v>486</v>
      </c>
      <c r="E592" s="38" t="s">
        <v>3272</v>
      </c>
      <c r="F592" s="96">
        <v>3947</v>
      </c>
      <c r="G592" s="95">
        <v>2213919.0399999996</v>
      </c>
      <c r="H592" s="14">
        <v>4.2605460768171407E-4</v>
      </c>
      <c r="J592" s="98"/>
    </row>
    <row r="593" spans="1:10" s="100" customFormat="1" ht="11.25" x14ac:dyDescent="0.25">
      <c r="A593" s="38" t="s">
        <v>1204</v>
      </c>
      <c r="B593" s="38" t="s">
        <v>1205</v>
      </c>
      <c r="C593" s="143" t="s">
        <v>744</v>
      </c>
      <c r="D593" s="12" t="s">
        <v>418</v>
      </c>
      <c r="E593" s="38"/>
      <c r="F593" s="96">
        <v>1167324.6787999994</v>
      </c>
      <c r="G593" s="95">
        <v>2199706.63</v>
      </c>
      <c r="H593" s="14">
        <v>4.2331951996741284E-4</v>
      </c>
      <c r="J593" s="98"/>
    </row>
    <row r="594" spans="1:10" s="100" customFormat="1" ht="11.25" x14ac:dyDescent="0.25">
      <c r="A594" s="38" t="s">
        <v>1104</v>
      </c>
      <c r="B594" s="38" t="s">
        <v>1105</v>
      </c>
      <c r="C594" s="143" t="s">
        <v>744</v>
      </c>
      <c r="D594" s="12" t="s">
        <v>418</v>
      </c>
      <c r="E594" s="38"/>
      <c r="F594" s="96">
        <v>552435.60869999963</v>
      </c>
      <c r="G594" s="95">
        <v>2167425.899999999</v>
      </c>
      <c r="H594" s="14">
        <v>4.1710729923696117E-4</v>
      </c>
      <c r="J594" s="98"/>
    </row>
    <row r="595" spans="1:10" s="100" customFormat="1" ht="11.25" x14ac:dyDescent="0.25">
      <c r="A595" s="38" t="s">
        <v>1085</v>
      </c>
      <c r="B595" s="38" t="s">
        <v>1086</v>
      </c>
      <c r="C595" s="143" t="s">
        <v>744</v>
      </c>
      <c r="D595" s="12" t="s">
        <v>418</v>
      </c>
      <c r="E595" s="38"/>
      <c r="F595" s="96">
        <v>519370.79059999995</v>
      </c>
      <c r="G595" s="95">
        <v>2161984.8100000005</v>
      </c>
      <c r="H595" s="14">
        <v>4.1606019614808296E-4</v>
      </c>
      <c r="J595" s="98"/>
    </row>
    <row r="596" spans="1:10" s="100" customFormat="1" ht="11.25" x14ac:dyDescent="0.25">
      <c r="A596" s="38" t="s">
        <v>1153</v>
      </c>
      <c r="B596" s="38" t="s">
        <v>1154</v>
      </c>
      <c r="C596" s="143" t="s">
        <v>744</v>
      </c>
      <c r="D596" s="12" t="s">
        <v>418</v>
      </c>
      <c r="E596" s="38"/>
      <c r="F596" s="96">
        <v>313887.26949999999</v>
      </c>
      <c r="G596" s="95">
        <v>2141495.89</v>
      </c>
      <c r="H596" s="14">
        <v>4.1211723409088766E-4</v>
      </c>
      <c r="J596" s="98"/>
    </row>
    <row r="597" spans="1:10" s="100" customFormat="1" ht="11.25" x14ac:dyDescent="0.25">
      <c r="A597" s="38" t="s">
        <v>1125</v>
      </c>
      <c r="B597" s="38" t="s">
        <v>1126</v>
      </c>
      <c r="C597" s="143" t="s">
        <v>747</v>
      </c>
      <c r="D597" s="12" t="s">
        <v>486</v>
      </c>
      <c r="E597" s="38" t="s">
        <v>3272</v>
      </c>
      <c r="F597" s="96">
        <v>3898</v>
      </c>
      <c r="G597" s="95">
        <v>2117317.6799999974</v>
      </c>
      <c r="H597" s="14">
        <v>4.074642916888036E-4</v>
      </c>
      <c r="J597" s="98"/>
    </row>
    <row r="598" spans="1:10" s="100" customFormat="1" ht="11.25" x14ac:dyDescent="0.25">
      <c r="A598" s="38" t="s">
        <v>1169</v>
      </c>
      <c r="B598" s="38" t="s">
        <v>1170</v>
      </c>
      <c r="C598" s="143" t="s">
        <v>744</v>
      </c>
      <c r="D598" s="12" t="s">
        <v>418</v>
      </c>
      <c r="E598" s="38"/>
      <c r="F598" s="96">
        <v>1899500.537599999</v>
      </c>
      <c r="G598" s="95">
        <v>2112624.5199999996</v>
      </c>
      <c r="H598" s="14">
        <v>4.0656112296110408E-4</v>
      </c>
      <c r="J598" s="98"/>
    </row>
    <row r="599" spans="1:10" s="100" customFormat="1" ht="11.25" x14ac:dyDescent="0.25">
      <c r="A599" s="38" t="s">
        <v>1261</v>
      </c>
      <c r="B599" s="38" t="s">
        <v>1262</v>
      </c>
      <c r="C599" s="143" t="s">
        <v>744</v>
      </c>
      <c r="D599" s="12" t="s">
        <v>486</v>
      </c>
      <c r="E599" s="38" t="s">
        <v>1276</v>
      </c>
      <c r="F599" s="96">
        <v>59025</v>
      </c>
      <c r="G599" s="95">
        <v>2094207.0000000019</v>
      </c>
      <c r="H599" s="14">
        <v>4.0301678863076238E-4</v>
      </c>
      <c r="J599" s="98"/>
    </row>
    <row r="600" spans="1:10" s="100" customFormat="1" ht="11.25" x14ac:dyDescent="0.25">
      <c r="A600" s="38" t="s">
        <v>3049</v>
      </c>
      <c r="B600" s="38" t="s">
        <v>1560</v>
      </c>
      <c r="C600" s="143" t="s">
        <v>744</v>
      </c>
      <c r="D600" s="12" t="s">
        <v>418</v>
      </c>
      <c r="E600" s="38"/>
      <c r="F600" s="96">
        <v>1945599.8168999993</v>
      </c>
      <c r="G600" s="95">
        <v>2085488.4700000009</v>
      </c>
      <c r="H600" s="14">
        <v>4.0133896310435484E-4</v>
      </c>
      <c r="J600" s="98"/>
    </row>
    <row r="601" spans="1:10" s="100" customFormat="1" ht="11.25" x14ac:dyDescent="0.25">
      <c r="A601" s="38" t="s">
        <v>1097</v>
      </c>
      <c r="B601" s="38" t="s">
        <v>1098</v>
      </c>
      <c r="C601" s="143" t="s">
        <v>744</v>
      </c>
      <c r="D601" s="12" t="s">
        <v>418</v>
      </c>
      <c r="E601" s="38"/>
      <c r="F601" s="96">
        <v>668233.39199999964</v>
      </c>
      <c r="G601" s="95">
        <v>2081012.3800000015</v>
      </c>
      <c r="H601" s="14">
        <v>4.0047756811454629E-4</v>
      </c>
      <c r="J601" s="98"/>
    </row>
    <row r="602" spans="1:10" s="100" customFormat="1" ht="11.25" x14ac:dyDescent="0.25">
      <c r="A602" s="38" t="s">
        <v>1171</v>
      </c>
      <c r="B602" s="38" t="s">
        <v>1172</v>
      </c>
      <c r="C602" s="143" t="s">
        <v>744</v>
      </c>
      <c r="D602" s="12" t="s">
        <v>486</v>
      </c>
      <c r="E602" s="38" t="s">
        <v>1276</v>
      </c>
      <c r="F602" s="96">
        <v>193069</v>
      </c>
      <c r="G602" s="95">
        <v>2073561.0599999994</v>
      </c>
      <c r="H602" s="14">
        <v>3.9904360907541545E-4</v>
      </c>
      <c r="J602" s="98"/>
    </row>
    <row r="603" spans="1:10" s="100" customFormat="1" ht="11.25" x14ac:dyDescent="0.25">
      <c r="A603" s="38" t="s">
        <v>1163</v>
      </c>
      <c r="B603" s="38" t="s">
        <v>1164</v>
      </c>
      <c r="C603" s="143" t="s">
        <v>744</v>
      </c>
      <c r="D603" s="12" t="s">
        <v>418</v>
      </c>
      <c r="E603" s="38"/>
      <c r="F603" s="96">
        <v>1896001.7301000005</v>
      </c>
      <c r="G603" s="95">
        <v>2067021.19</v>
      </c>
      <c r="H603" s="14">
        <v>3.977850527791838E-4</v>
      </c>
      <c r="J603" s="98"/>
    </row>
    <row r="604" spans="1:10" s="100" customFormat="1" ht="11.25" x14ac:dyDescent="0.25">
      <c r="A604" s="38" t="s">
        <v>1188</v>
      </c>
      <c r="B604" s="38" t="s">
        <v>1189</v>
      </c>
      <c r="C604" s="143" t="s">
        <v>744</v>
      </c>
      <c r="D604" s="12" t="s">
        <v>418</v>
      </c>
      <c r="E604" s="38"/>
      <c r="F604" s="96">
        <v>1446429.4428000005</v>
      </c>
      <c r="G604" s="95">
        <v>2005474.4900000005</v>
      </c>
      <c r="H604" s="14">
        <v>3.8594078266413753E-4</v>
      </c>
      <c r="J604" s="98"/>
    </row>
    <row r="605" spans="1:10" s="100" customFormat="1" ht="11.25" x14ac:dyDescent="0.25">
      <c r="A605" s="38" t="s">
        <v>3050</v>
      </c>
      <c r="B605" s="38" t="s">
        <v>1185</v>
      </c>
      <c r="C605" s="143" t="s">
        <v>744</v>
      </c>
      <c r="D605" s="12" t="s">
        <v>418</v>
      </c>
      <c r="E605" s="38"/>
      <c r="F605" s="96">
        <v>886424.0139000006</v>
      </c>
      <c r="G605" s="95">
        <v>1978232.41</v>
      </c>
      <c r="H605" s="14">
        <v>3.8069821800972535E-4</v>
      </c>
      <c r="J605" s="98"/>
    </row>
    <row r="606" spans="1:10" s="100" customFormat="1" ht="11.25" x14ac:dyDescent="0.25">
      <c r="A606" s="38" t="s">
        <v>3051</v>
      </c>
      <c r="B606" s="38" t="s">
        <v>3052</v>
      </c>
      <c r="C606" s="143" t="s">
        <v>747</v>
      </c>
      <c r="D606" s="12" t="s">
        <v>486</v>
      </c>
      <c r="E606" s="38" t="s">
        <v>3272</v>
      </c>
      <c r="F606" s="96">
        <v>2443</v>
      </c>
      <c r="G606" s="95">
        <v>1977683.9200000099</v>
      </c>
      <c r="H606" s="14">
        <v>3.80592664605314E-4</v>
      </c>
      <c r="J606" s="98"/>
    </row>
    <row r="607" spans="1:10" s="100" customFormat="1" ht="11.25" x14ac:dyDescent="0.25">
      <c r="A607" s="38" t="s">
        <v>1186</v>
      </c>
      <c r="B607" s="38" t="s">
        <v>1187</v>
      </c>
      <c r="C607" s="143" t="s">
        <v>744</v>
      </c>
      <c r="D607" s="12" t="s">
        <v>418</v>
      </c>
      <c r="E607" s="38"/>
      <c r="F607" s="96">
        <v>83015.666999999972</v>
      </c>
      <c r="G607" s="95">
        <v>1954255.2</v>
      </c>
      <c r="H607" s="14">
        <v>3.760839567764636E-4</v>
      </c>
      <c r="J607" s="98"/>
    </row>
    <row r="608" spans="1:10" s="100" customFormat="1" ht="11.25" x14ac:dyDescent="0.25">
      <c r="A608" s="38" t="s">
        <v>1214</v>
      </c>
      <c r="B608" s="38" t="s">
        <v>1215</v>
      </c>
      <c r="C608" s="143" t="s">
        <v>744</v>
      </c>
      <c r="D608" s="12" t="s">
        <v>486</v>
      </c>
      <c r="E608" s="38" t="s">
        <v>1276</v>
      </c>
      <c r="F608" s="96">
        <v>134234</v>
      </c>
      <c r="G608" s="95">
        <v>1946393</v>
      </c>
      <c r="H608" s="14">
        <v>3.7457092650029094E-4</v>
      </c>
      <c r="J608" s="98"/>
    </row>
    <row r="609" spans="1:10" s="100" customFormat="1" ht="11.25" x14ac:dyDescent="0.25">
      <c r="A609" s="38" t="s">
        <v>1106</v>
      </c>
      <c r="B609" s="38" t="s">
        <v>1107</v>
      </c>
      <c r="C609" s="143" t="s">
        <v>744</v>
      </c>
      <c r="D609" s="12" t="s">
        <v>486</v>
      </c>
      <c r="E609" s="38" t="s">
        <v>1276</v>
      </c>
      <c r="F609" s="96">
        <v>113075</v>
      </c>
      <c r="G609" s="95">
        <v>1933582.4999999995</v>
      </c>
      <c r="H609" s="14">
        <v>3.7210562742968591E-4</v>
      </c>
      <c r="J609" s="98"/>
    </row>
    <row r="610" spans="1:10" s="100" customFormat="1" ht="11.25" x14ac:dyDescent="0.25">
      <c r="A610" s="38" t="s">
        <v>1173</v>
      </c>
      <c r="B610" s="38" t="s">
        <v>1174</v>
      </c>
      <c r="C610" s="143" t="s">
        <v>744</v>
      </c>
      <c r="D610" s="12" t="s">
        <v>418</v>
      </c>
      <c r="E610" s="38"/>
      <c r="F610" s="96">
        <v>1321207.5954000002</v>
      </c>
      <c r="G610" s="95">
        <v>1932794.63</v>
      </c>
      <c r="H610" s="14">
        <v>3.7195400687008585E-4</v>
      </c>
      <c r="J610" s="98"/>
    </row>
    <row r="611" spans="1:10" s="100" customFormat="1" ht="11.25" x14ac:dyDescent="0.25">
      <c r="A611" s="38" t="s">
        <v>1179</v>
      </c>
      <c r="B611" s="38" t="s">
        <v>1180</v>
      </c>
      <c r="C611" s="143" t="s">
        <v>744</v>
      </c>
      <c r="D611" s="12" t="s">
        <v>418</v>
      </c>
      <c r="E611" s="38"/>
      <c r="F611" s="96">
        <v>642275.15289999975</v>
      </c>
      <c r="G611" s="95">
        <v>1901905.2499999998</v>
      </c>
      <c r="H611" s="14">
        <v>3.6600954257864026E-4</v>
      </c>
      <c r="J611" s="98"/>
    </row>
    <row r="612" spans="1:10" s="100" customFormat="1" ht="11.25" x14ac:dyDescent="0.25">
      <c r="A612" s="38" t="s">
        <v>1167</v>
      </c>
      <c r="B612" s="38" t="s">
        <v>1168</v>
      </c>
      <c r="C612" s="143" t="s">
        <v>747</v>
      </c>
      <c r="D612" s="12" t="s">
        <v>486</v>
      </c>
      <c r="E612" s="38" t="s">
        <v>1276</v>
      </c>
      <c r="F612" s="96">
        <v>289457</v>
      </c>
      <c r="G612" s="95">
        <v>1898837.9200000006</v>
      </c>
      <c r="H612" s="14">
        <v>3.6541925447136604E-4</v>
      </c>
      <c r="J612" s="98"/>
    </row>
    <row r="613" spans="1:10" s="100" customFormat="1" ht="11.25" x14ac:dyDescent="0.25">
      <c r="A613" s="38" t="s">
        <v>1235</v>
      </c>
      <c r="B613" s="38" t="s">
        <v>1236</v>
      </c>
      <c r="C613" s="143" t="s">
        <v>744</v>
      </c>
      <c r="D613" s="12" t="s">
        <v>486</v>
      </c>
      <c r="E613" s="38" t="s">
        <v>1276</v>
      </c>
      <c r="F613" s="96">
        <v>471844</v>
      </c>
      <c r="G613" s="95">
        <v>1892094.4399999992</v>
      </c>
      <c r="H613" s="14">
        <v>3.6412151472844836E-4</v>
      </c>
      <c r="J613" s="98"/>
    </row>
    <row r="614" spans="1:10" s="100" customFormat="1" ht="11.25" x14ac:dyDescent="0.25">
      <c r="A614" s="38" t="s">
        <v>1253</v>
      </c>
      <c r="B614" s="38" t="s">
        <v>1254</v>
      </c>
      <c r="C614" s="143" t="s">
        <v>744</v>
      </c>
      <c r="D614" s="12" t="s">
        <v>418</v>
      </c>
      <c r="E614" s="38"/>
      <c r="F614" s="96">
        <v>1055277.7774000003</v>
      </c>
      <c r="G614" s="95">
        <v>1886308.97</v>
      </c>
      <c r="H614" s="14">
        <v>3.6300813790365535E-4</v>
      </c>
      <c r="J614" s="98"/>
    </row>
    <row r="615" spans="1:10" s="100" customFormat="1" ht="11.25" x14ac:dyDescent="0.25">
      <c r="A615" s="38" t="s">
        <v>989</v>
      </c>
      <c r="B615" s="38" t="s">
        <v>990</v>
      </c>
      <c r="C615" s="143" t="s">
        <v>744</v>
      </c>
      <c r="D615" s="12" t="s">
        <v>486</v>
      </c>
      <c r="E615" s="38" t="s">
        <v>1276</v>
      </c>
      <c r="F615" s="96">
        <v>86758</v>
      </c>
      <c r="G615" s="95">
        <v>1870502.4800000018</v>
      </c>
      <c r="H615" s="14">
        <v>3.5996627965405374E-4</v>
      </c>
      <c r="J615" s="98"/>
    </row>
    <row r="616" spans="1:10" s="100" customFormat="1" ht="11.25" x14ac:dyDescent="0.25">
      <c r="A616" s="38" t="s">
        <v>1226</v>
      </c>
      <c r="B616" s="38" t="s">
        <v>1227</v>
      </c>
      <c r="C616" s="143" t="s">
        <v>744</v>
      </c>
      <c r="D616" s="12" t="s">
        <v>486</v>
      </c>
      <c r="E616" s="38" t="s">
        <v>1276</v>
      </c>
      <c r="F616" s="96">
        <v>90646</v>
      </c>
      <c r="G616" s="95">
        <v>1861868.8400000022</v>
      </c>
      <c r="H616" s="14">
        <v>3.583047906670558E-4</v>
      </c>
      <c r="J616" s="98"/>
    </row>
    <row r="617" spans="1:10" s="100" customFormat="1" ht="11.25" x14ac:dyDescent="0.25">
      <c r="A617" s="38" t="s">
        <v>1202</v>
      </c>
      <c r="B617" s="38" t="s">
        <v>1203</v>
      </c>
      <c r="C617" s="143" t="s">
        <v>744</v>
      </c>
      <c r="D617" s="12" t="s">
        <v>418</v>
      </c>
      <c r="E617" s="38"/>
      <c r="F617" s="96">
        <v>1174398</v>
      </c>
      <c r="G617" s="95">
        <v>1840786.6500000001</v>
      </c>
      <c r="H617" s="14">
        <v>3.5424765757987561E-4</v>
      </c>
      <c r="J617" s="98"/>
    </row>
    <row r="618" spans="1:10" s="100" customFormat="1" ht="11.25" x14ac:dyDescent="0.25">
      <c r="A618" s="38" t="s">
        <v>1245</v>
      </c>
      <c r="B618" s="38" t="s">
        <v>1246</v>
      </c>
      <c r="C618" s="143" t="s">
        <v>744</v>
      </c>
      <c r="D618" s="12" t="s">
        <v>486</v>
      </c>
      <c r="E618" s="38" t="s">
        <v>1276</v>
      </c>
      <c r="F618" s="96">
        <v>345255</v>
      </c>
      <c r="G618" s="95">
        <v>1840209.1500000008</v>
      </c>
      <c r="H618" s="14">
        <v>3.541365213858728E-4</v>
      </c>
      <c r="J618" s="98"/>
    </row>
    <row r="619" spans="1:10" s="100" customFormat="1" ht="11.25" x14ac:dyDescent="0.25">
      <c r="A619" s="38" t="s">
        <v>3053</v>
      </c>
      <c r="B619" s="38" t="s">
        <v>3054</v>
      </c>
      <c r="C619" s="143" t="s">
        <v>747</v>
      </c>
      <c r="D619" s="12" t="s">
        <v>486</v>
      </c>
      <c r="E619" s="38" t="s">
        <v>1276</v>
      </c>
      <c r="F619" s="96">
        <v>148968</v>
      </c>
      <c r="G619" s="95">
        <v>1769739.8400000005</v>
      </c>
      <c r="H619" s="14">
        <v>3.4057515184922923E-4</v>
      </c>
      <c r="J619" s="98"/>
    </row>
    <row r="620" spans="1:10" s="100" customFormat="1" ht="11.25" x14ac:dyDescent="0.25">
      <c r="A620" s="38" t="s">
        <v>1241</v>
      </c>
      <c r="B620" s="38" t="s">
        <v>1242</v>
      </c>
      <c r="C620" s="143" t="s">
        <v>744</v>
      </c>
      <c r="D620" s="12" t="s">
        <v>486</v>
      </c>
      <c r="E620" s="38" t="s">
        <v>1276</v>
      </c>
      <c r="F620" s="96">
        <v>353465</v>
      </c>
      <c r="G620" s="95">
        <v>1767325</v>
      </c>
      <c r="H620" s="14">
        <v>3.4011043128346984E-4</v>
      </c>
      <c r="J620" s="98"/>
    </row>
    <row r="621" spans="1:10" s="100" customFormat="1" ht="11.25" x14ac:dyDescent="0.25">
      <c r="A621" s="38" t="s">
        <v>1198</v>
      </c>
      <c r="B621" s="38" t="s">
        <v>1199</v>
      </c>
      <c r="C621" s="143" t="s">
        <v>747</v>
      </c>
      <c r="D621" s="12" t="s">
        <v>418</v>
      </c>
      <c r="E621" s="38"/>
      <c r="F621" s="96">
        <v>1541974.3600999997</v>
      </c>
      <c r="G621" s="95">
        <v>1762168.2899999998</v>
      </c>
      <c r="H621" s="14">
        <v>3.3911805531294722E-4</v>
      </c>
      <c r="J621" s="98"/>
    </row>
    <row r="622" spans="1:10" s="100" customFormat="1" ht="11.25" x14ac:dyDescent="0.25">
      <c r="A622" s="38" t="s">
        <v>1147</v>
      </c>
      <c r="B622" s="38" t="s">
        <v>1148</v>
      </c>
      <c r="C622" s="143" t="s">
        <v>744</v>
      </c>
      <c r="D622" s="12" t="s">
        <v>486</v>
      </c>
      <c r="E622" s="38" t="s">
        <v>1276</v>
      </c>
      <c r="F622" s="96">
        <v>59271</v>
      </c>
      <c r="G622" s="95">
        <v>1747901.7899999996</v>
      </c>
      <c r="H622" s="14">
        <v>3.3637255832291669E-4</v>
      </c>
      <c r="J622" s="98"/>
    </row>
    <row r="623" spans="1:10" s="100" customFormat="1" ht="11.25" x14ac:dyDescent="0.25">
      <c r="A623" s="38" t="s">
        <v>3055</v>
      </c>
      <c r="B623" s="38" t="s">
        <v>3056</v>
      </c>
      <c r="C623" s="143" t="s">
        <v>744</v>
      </c>
      <c r="D623" s="12" t="s">
        <v>486</v>
      </c>
      <c r="E623" s="38" t="s">
        <v>1276</v>
      </c>
      <c r="F623" s="96">
        <v>465648</v>
      </c>
      <c r="G623" s="95">
        <v>1746180</v>
      </c>
      <c r="H623" s="14">
        <v>3.3604121081214224E-4</v>
      </c>
      <c r="J623" s="98"/>
    </row>
    <row r="624" spans="1:10" s="100" customFormat="1" ht="11.25" x14ac:dyDescent="0.25">
      <c r="A624" s="38" t="s">
        <v>1065</v>
      </c>
      <c r="B624" s="38" t="s">
        <v>1066</v>
      </c>
      <c r="C624" s="143" t="s">
        <v>744</v>
      </c>
      <c r="D624" s="12" t="s">
        <v>418</v>
      </c>
      <c r="E624" s="38"/>
      <c r="F624" s="96">
        <v>747624.74029999983</v>
      </c>
      <c r="G624" s="95">
        <v>1743012.3599999989</v>
      </c>
      <c r="H624" s="14">
        <v>3.3543161868474571E-4</v>
      </c>
      <c r="J624" s="98"/>
    </row>
    <row r="625" spans="1:10" s="100" customFormat="1" ht="11.25" x14ac:dyDescent="0.25">
      <c r="A625" s="38" t="s">
        <v>1277</v>
      </c>
      <c r="B625" s="38" t="s">
        <v>1278</v>
      </c>
      <c r="C625" s="143" t="s">
        <v>744</v>
      </c>
      <c r="D625" s="12" t="s">
        <v>418</v>
      </c>
      <c r="E625" s="38"/>
      <c r="F625" s="96">
        <v>1257904.5582000008</v>
      </c>
      <c r="G625" s="95">
        <v>1731882.9499999988</v>
      </c>
      <c r="H625" s="14">
        <v>3.3328983466933789E-4</v>
      </c>
      <c r="J625" s="98"/>
    </row>
    <row r="626" spans="1:10" s="100" customFormat="1" ht="11.25" x14ac:dyDescent="0.25">
      <c r="A626" s="38" t="s">
        <v>1151</v>
      </c>
      <c r="B626" s="38" t="s">
        <v>1152</v>
      </c>
      <c r="C626" s="143" t="s">
        <v>744</v>
      </c>
      <c r="D626" s="12" t="s">
        <v>418</v>
      </c>
      <c r="E626" s="38"/>
      <c r="F626" s="96">
        <v>666178.74950000003</v>
      </c>
      <c r="G626" s="95">
        <v>1702219.97</v>
      </c>
      <c r="H626" s="14">
        <v>3.2758138324079329E-4</v>
      </c>
      <c r="J626" s="98"/>
    </row>
    <row r="627" spans="1:10" s="100" customFormat="1" ht="11.25" x14ac:dyDescent="0.25">
      <c r="A627" s="38" t="s">
        <v>1190</v>
      </c>
      <c r="B627" s="38" t="s">
        <v>1191</v>
      </c>
      <c r="C627" s="143" t="s">
        <v>744</v>
      </c>
      <c r="D627" s="12" t="s">
        <v>418</v>
      </c>
      <c r="E627" s="38"/>
      <c r="F627" s="96">
        <v>1031170.5332000003</v>
      </c>
      <c r="G627" s="95">
        <v>1694419.429999999</v>
      </c>
      <c r="H627" s="14">
        <v>3.2608021903859832E-4</v>
      </c>
      <c r="J627" s="98"/>
    </row>
    <row r="628" spans="1:10" s="100" customFormat="1" ht="11.25" x14ac:dyDescent="0.25">
      <c r="A628" s="38" t="s">
        <v>3057</v>
      </c>
      <c r="B628" s="38" t="s">
        <v>1257</v>
      </c>
      <c r="C628" s="143" t="s">
        <v>744</v>
      </c>
      <c r="D628" s="12" t="s">
        <v>486</v>
      </c>
      <c r="E628" s="38" t="s">
        <v>1276</v>
      </c>
      <c r="F628" s="96">
        <v>49645</v>
      </c>
      <c r="G628" s="95">
        <v>1692894.5000000012</v>
      </c>
      <c r="H628" s="14">
        <v>3.2578675598003443E-4</v>
      </c>
      <c r="J628" s="98"/>
    </row>
    <row r="629" spans="1:10" s="100" customFormat="1" ht="11.25" x14ac:dyDescent="0.25">
      <c r="A629" s="38" t="s">
        <v>1212</v>
      </c>
      <c r="B629" s="38" t="s">
        <v>1213</v>
      </c>
      <c r="C629" s="143" t="s">
        <v>744</v>
      </c>
      <c r="D629" s="12" t="s">
        <v>486</v>
      </c>
      <c r="E629" s="38" t="s">
        <v>1276</v>
      </c>
      <c r="F629" s="96">
        <v>33264</v>
      </c>
      <c r="G629" s="95">
        <v>1669520.1600000013</v>
      </c>
      <c r="H629" s="14">
        <v>3.2128851323556671E-4</v>
      </c>
      <c r="J629" s="98"/>
    </row>
    <row r="630" spans="1:10" s="100" customFormat="1" ht="11.25" x14ac:dyDescent="0.25">
      <c r="A630" s="38" t="s">
        <v>1285</v>
      </c>
      <c r="B630" s="38" t="s">
        <v>1286</v>
      </c>
      <c r="C630" s="143" t="s">
        <v>744</v>
      </c>
      <c r="D630" s="12" t="s">
        <v>486</v>
      </c>
      <c r="E630" s="38" t="s">
        <v>1276</v>
      </c>
      <c r="F630" s="96">
        <v>126631</v>
      </c>
      <c r="G630" s="95">
        <v>1656333.4799999979</v>
      </c>
      <c r="H630" s="14">
        <v>3.1875082072174032E-4</v>
      </c>
      <c r="J630" s="98"/>
    </row>
    <row r="631" spans="1:10" s="100" customFormat="1" ht="11.25" x14ac:dyDescent="0.25">
      <c r="A631" s="38" t="s">
        <v>1224</v>
      </c>
      <c r="B631" s="38" t="s">
        <v>1225</v>
      </c>
      <c r="C631" s="143" t="s">
        <v>744</v>
      </c>
      <c r="D631" s="12" t="s">
        <v>418</v>
      </c>
      <c r="E631" s="38"/>
      <c r="F631" s="96">
        <v>989465.32776399993</v>
      </c>
      <c r="G631" s="95">
        <v>1598481.2199999995</v>
      </c>
      <c r="H631" s="14">
        <v>3.0761752203625639E-4</v>
      </c>
      <c r="J631" s="98"/>
    </row>
    <row r="632" spans="1:10" s="100" customFormat="1" ht="11.25" x14ac:dyDescent="0.25">
      <c r="A632" s="38" t="s">
        <v>1216</v>
      </c>
      <c r="B632" s="38" t="s">
        <v>1217</v>
      </c>
      <c r="C632" s="143" t="s">
        <v>744</v>
      </c>
      <c r="D632" s="12" t="s">
        <v>418</v>
      </c>
      <c r="E632" s="38"/>
      <c r="F632" s="96">
        <v>1394403.5939999998</v>
      </c>
      <c r="G632" s="95">
        <v>1594779.38</v>
      </c>
      <c r="H632" s="14">
        <v>3.0690512652386208E-4</v>
      </c>
      <c r="J632" s="98"/>
    </row>
    <row r="633" spans="1:10" s="100" customFormat="1" ht="11.25" x14ac:dyDescent="0.25">
      <c r="A633" s="38" t="s">
        <v>3058</v>
      </c>
      <c r="B633" s="38" t="s">
        <v>1256</v>
      </c>
      <c r="C633" s="143" t="s">
        <v>747</v>
      </c>
      <c r="D633" s="12" t="s">
        <v>486</v>
      </c>
      <c r="E633" s="38" t="s">
        <v>1276</v>
      </c>
      <c r="F633" s="96">
        <v>226810</v>
      </c>
      <c r="G633" s="95">
        <v>1592206.2</v>
      </c>
      <c r="H633" s="14">
        <v>3.0640993443436528E-4</v>
      </c>
      <c r="J633" s="98"/>
    </row>
    <row r="634" spans="1:10" s="100" customFormat="1" ht="11.25" x14ac:dyDescent="0.25">
      <c r="A634" s="38" t="s">
        <v>1934</v>
      </c>
      <c r="B634" s="38" t="s">
        <v>1935</v>
      </c>
      <c r="C634" s="143" t="s">
        <v>747</v>
      </c>
      <c r="D634" s="12" t="s">
        <v>486</v>
      </c>
      <c r="E634" s="38" t="s">
        <v>3273</v>
      </c>
      <c r="F634" s="96">
        <v>16205</v>
      </c>
      <c r="G634" s="95">
        <v>1588645.5700000003</v>
      </c>
      <c r="H634" s="14">
        <v>3.0572471388639548E-4</v>
      </c>
      <c r="J634" s="98"/>
    </row>
    <row r="635" spans="1:10" s="100" customFormat="1" ht="11.25" x14ac:dyDescent="0.25">
      <c r="A635" s="38" t="s">
        <v>1208</v>
      </c>
      <c r="B635" s="38" t="s">
        <v>1209</v>
      </c>
      <c r="C635" s="143" t="s">
        <v>744</v>
      </c>
      <c r="D635" s="12" t="s">
        <v>486</v>
      </c>
      <c r="E635" s="38" t="s">
        <v>1276</v>
      </c>
      <c r="F635" s="96">
        <v>10658</v>
      </c>
      <c r="G635" s="95">
        <v>1571202.360000002</v>
      </c>
      <c r="H635" s="14">
        <v>3.0236787930528131E-4</v>
      </c>
      <c r="J635" s="98"/>
    </row>
    <row r="636" spans="1:10" s="100" customFormat="1" ht="11.25" x14ac:dyDescent="0.25">
      <c r="A636" s="38" t="s">
        <v>1196</v>
      </c>
      <c r="B636" s="38" t="s">
        <v>1197</v>
      </c>
      <c r="C636" s="143" t="s">
        <v>744</v>
      </c>
      <c r="D636" s="12" t="s">
        <v>418</v>
      </c>
      <c r="E636" s="38"/>
      <c r="F636" s="96">
        <v>863185.93420000013</v>
      </c>
      <c r="G636" s="95">
        <v>1570998.4099999997</v>
      </c>
      <c r="H636" s="14">
        <v>3.0232863042776244E-4</v>
      </c>
      <c r="J636" s="98"/>
    </row>
    <row r="637" spans="1:10" s="100" customFormat="1" ht="11.25" x14ac:dyDescent="0.25">
      <c r="A637" s="38" t="s">
        <v>3059</v>
      </c>
      <c r="B637" s="38" t="s">
        <v>1258</v>
      </c>
      <c r="C637" s="143" t="s">
        <v>747</v>
      </c>
      <c r="D637" s="12" t="s">
        <v>486</v>
      </c>
      <c r="E637" s="38" t="s">
        <v>1276</v>
      </c>
      <c r="F637" s="96">
        <v>36054</v>
      </c>
      <c r="G637" s="95">
        <v>1564383.06</v>
      </c>
      <c r="H637" s="14">
        <v>3.0105554848664184E-4</v>
      </c>
      <c r="J637" s="98"/>
    </row>
    <row r="638" spans="1:10" s="100" customFormat="1" ht="11.25" x14ac:dyDescent="0.25">
      <c r="A638" s="38" t="s">
        <v>1275</v>
      </c>
      <c r="B638" s="38" t="s">
        <v>1276</v>
      </c>
      <c r="C638" s="143" t="s">
        <v>744</v>
      </c>
      <c r="D638" s="12" t="s">
        <v>486</v>
      </c>
      <c r="E638" s="38" t="s">
        <v>1276</v>
      </c>
      <c r="F638" s="96">
        <v>22131</v>
      </c>
      <c r="G638" s="95">
        <v>1543858.5599999996</v>
      </c>
      <c r="H638" s="14">
        <v>2.9710573928523419E-4</v>
      </c>
      <c r="J638" s="98"/>
    </row>
    <row r="639" spans="1:10" s="100" customFormat="1" ht="11.25" x14ac:dyDescent="0.25">
      <c r="A639" s="38" t="s">
        <v>1161</v>
      </c>
      <c r="B639" s="38" t="s">
        <v>1162</v>
      </c>
      <c r="C639" s="143" t="s">
        <v>747</v>
      </c>
      <c r="D639" s="12" t="s">
        <v>486</v>
      </c>
      <c r="E639" s="38" t="s">
        <v>1276</v>
      </c>
      <c r="F639" s="96">
        <v>40135</v>
      </c>
      <c r="G639" s="95">
        <v>1539578.6000000003</v>
      </c>
      <c r="H639" s="14">
        <v>2.9628208826378894E-4</v>
      </c>
      <c r="J639" s="98"/>
    </row>
    <row r="640" spans="1:10" s="100" customFormat="1" ht="11.25" x14ac:dyDescent="0.25">
      <c r="A640" s="38" t="s">
        <v>1181</v>
      </c>
      <c r="B640" s="38" t="s">
        <v>1182</v>
      </c>
      <c r="C640" s="143" t="s">
        <v>744</v>
      </c>
      <c r="D640" s="12" t="s">
        <v>418</v>
      </c>
      <c r="E640" s="38"/>
      <c r="F640" s="96">
        <v>480498.12289999996</v>
      </c>
      <c r="G640" s="95">
        <v>1522650.52</v>
      </c>
      <c r="H640" s="14">
        <v>2.9302438716772498E-4</v>
      </c>
      <c r="J640" s="98"/>
    </row>
    <row r="641" spans="1:10" s="100" customFormat="1" ht="11.25" x14ac:dyDescent="0.25">
      <c r="A641" s="38" t="s">
        <v>1135</v>
      </c>
      <c r="B641" s="38" t="s">
        <v>1136</v>
      </c>
      <c r="C641" s="143" t="s">
        <v>744</v>
      </c>
      <c r="D641" s="12" t="s">
        <v>418</v>
      </c>
      <c r="E641" s="38"/>
      <c r="F641" s="96">
        <v>9627.7030000000032</v>
      </c>
      <c r="G641" s="95">
        <v>1499875.7899999996</v>
      </c>
      <c r="H641" s="14">
        <v>2.8864153554583046E-4</v>
      </c>
      <c r="J641" s="98"/>
    </row>
    <row r="642" spans="1:10" s="100" customFormat="1" ht="11.25" x14ac:dyDescent="0.25">
      <c r="A642" s="38" t="s">
        <v>1247</v>
      </c>
      <c r="B642" s="38" t="s">
        <v>1248</v>
      </c>
      <c r="C642" s="143" t="s">
        <v>744</v>
      </c>
      <c r="D642" s="12" t="s">
        <v>486</v>
      </c>
      <c r="E642" s="38" t="s">
        <v>1276</v>
      </c>
      <c r="F642" s="96">
        <v>160831</v>
      </c>
      <c r="G642" s="95">
        <v>1471603.6500000001</v>
      </c>
      <c r="H642" s="14">
        <v>2.8320074241004251E-4</v>
      </c>
      <c r="J642" s="98"/>
    </row>
    <row r="643" spans="1:10" s="100" customFormat="1" ht="11.25" x14ac:dyDescent="0.25">
      <c r="A643" s="38" t="s">
        <v>1047</v>
      </c>
      <c r="B643" s="38" t="s">
        <v>1048</v>
      </c>
      <c r="C643" s="143" t="s">
        <v>744</v>
      </c>
      <c r="D643" s="12" t="s">
        <v>486</v>
      </c>
      <c r="E643" s="38" t="s">
        <v>1276</v>
      </c>
      <c r="F643" s="96">
        <v>44044</v>
      </c>
      <c r="G643" s="95">
        <v>1456975.5199999998</v>
      </c>
      <c r="H643" s="14">
        <v>2.8038565203154916E-4</v>
      </c>
      <c r="J643" s="98"/>
    </row>
    <row r="644" spans="1:10" s="100" customFormat="1" ht="11.25" x14ac:dyDescent="0.25">
      <c r="A644" s="38" t="s">
        <v>1231</v>
      </c>
      <c r="B644" s="38" t="s">
        <v>1232</v>
      </c>
      <c r="C644" s="143" t="s">
        <v>744</v>
      </c>
      <c r="D644" s="12" t="s">
        <v>418</v>
      </c>
      <c r="E644" s="38"/>
      <c r="F644" s="96">
        <v>753428.20710000058</v>
      </c>
      <c r="G644" s="95">
        <v>1442739.6299999997</v>
      </c>
      <c r="H644" s="14">
        <v>2.7764604574090986E-4</v>
      </c>
      <c r="J644" s="98"/>
    </row>
    <row r="645" spans="1:10" s="100" customFormat="1" ht="11.25" x14ac:dyDescent="0.25">
      <c r="A645" s="38" t="s">
        <v>1482</v>
      </c>
      <c r="B645" s="38" t="s">
        <v>1483</v>
      </c>
      <c r="C645" s="143" t="s">
        <v>744</v>
      </c>
      <c r="D645" s="12" t="s">
        <v>486</v>
      </c>
      <c r="E645" s="38" t="s">
        <v>1276</v>
      </c>
      <c r="F645" s="96">
        <v>55885</v>
      </c>
      <c r="G645" s="95">
        <v>1438479.8999999994</v>
      </c>
      <c r="H645" s="14">
        <v>2.76826287854018E-4</v>
      </c>
      <c r="J645" s="98"/>
    </row>
    <row r="646" spans="1:10" s="100" customFormat="1" ht="11.25" x14ac:dyDescent="0.25">
      <c r="A646" s="38" t="s">
        <v>3060</v>
      </c>
      <c r="B646" s="38" t="s">
        <v>3061</v>
      </c>
      <c r="C646" s="143" t="s">
        <v>744</v>
      </c>
      <c r="D646" s="12" t="s">
        <v>418</v>
      </c>
      <c r="E646" s="38"/>
      <c r="F646" s="96">
        <v>1260874.5752000005</v>
      </c>
      <c r="G646" s="95">
        <v>1423401.3600000008</v>
      </c>
      <c r="H646" s="14">
        <v>2.7392451894194772E-4</v>
      </c>
      <c r="J646" s="98"/>
    </row>
    <row r="647" spans="1:10" s="100" customFormat="1" ht="11.25" x14ac:dyDescent="0.25">
      <c r="A647" s="38" t="s">
        <v>1336</v>
      </c>
      <c r="B647" s="38" t="s">
        <v>1337</v>
      </c>
      <c r="C647" s="143" t="s">
        <v>747</v>
      </c>
      <c r="D647" s="12" t="s">
        <v>418</v>
      </c>
      <c r="E647" s="38"/>
      <c r="F647" s="96">
        <v>894542.89849999989</v>
      </c>
      <c r="G647" s="95">
        <v>1417582.0700000003</v>
      </c>
      <c r="H647" s="14">
        <v>2.7280463367372387E-4</v>
      </c>
      <c r="J647" s="98"/>
    </row>
    <row r="648" spans="1:10" s="100" customFormat="1" ht="11.25" x14ac:dyDescent="0.25">
      <c r="A648" s="38" t="s">
        <v>1299</v>
      </c>
      <c r="B648" s="38" t="s">
        <v>1300</v>
      </c>
      <c r="C648" s="143" t="s">
        <v>744</v>
      </c>
      <c r="D648" s="12" t="s">
        <v>486</v>
      </c>
      <c r="E648" s="38" t="s">
        <v>1276</v>
      </c>
      <c r="F648" s="96">
        <v>12775</v>
      </c>
      <c r="G648" s="95">
        <v>1409721.2500000009</v>
      </c>
      <c r="H648" s="14">
        <v>2.7129186896975515E-4</v>
      </c>
      <c r="J648" s="98"/>
    </row>
    <row r="649" spans="1:10" s="100" customFormat="1" ht="11.25" x14ac:dyDescent="0.25">
      <c r="A649" s="38" t="s">
        <v>1233</v>
      </c>
      <c r="B649" s="38" t="s">
        <v>1234</v>
      </c>
      <c r="C649" s="143" t="s">
        <v>747</v>
      </c>
      <c r="D649" s="12" t="s">
        <v>486</v>
      </c>
      <c r="E649" s="38" t="s">
        <v>1276</v>
      </c>
      <c r="F649" s="96">
        <v>432115</v>
      </c>
      <c r="G649" s="95">
        <v>1404373.75</v>
      </c>
      <c r="H649" s="14">
        <v>2.7026277667983184E-4</v>
      </c>
      <c r="J649" s="98"/>
    </row>
    <row r="650" spans="1:10" s="100" customFormat="1" ht="11.25" x14ac:dyDescent="0.25">
      <c r="A650" s="38" t="s">
        <v>1218</v>
      </c>
      <c r="B650" s="38" t="s">
        <v>1219</v>
      </c>
      <c r="C650" s="143" t="s">
        <v>744</v>
      </c>
      <c r="D650" s="12" t="s">
        <v>486</v>
      </c>
      <c r="E650" s="38" t="s">
        <v>1276</v>
      </c>
      <c r="F650" s="96">
        <v>463432</v>
      </c>
      <c r="G650" s="95">
        <v>1404198.9600000004</v>
      </c>
      <c r="H650" s="14">
        <v>2.7022913945844705E-4</v>
      </c>
      <c r="J650" s="98"/>
    </row>
    <row r="651" spans="1:10" s="100" customFormat="1" ht="11.25" x14ac:dyDescent="0.25">
      <c r="A651" s="38" t="s">
        <v>1294</v>
      </c>
      <c r="B651" s="38" t="s">
        <v>1295</v>
      </c>
      <c r="C651" s="143" t="s">
        <v>744</v>
      </c>
      <c r="D651" s="12" t="s">
        <v>486</v>
      </c>
      <c r="E651" s="38" t="s">
        <v>1276</v>
      </c>
      <c r="F651" s="96">
        <v>195726</v>
      </c>
      <c r="G651" s="95">
        <v>1385740.08</v>
      </c>
      <c r="H651" s="14">
        <v>2.6667684565973433E-4</v>
      </c>
      <c r="J651" s="98"/>
    </row>
    <row r="652" spans="1:10" s="100" customFormat="1" ht="11.25" x14ac:dyDescent="0.25">
      <c r="A652" s="38" t="s">
        <v>3062</v>
      </c>
      <c r="B652" s="38" t="s">
        <v>1255</v>
      </c>
      <c r="C652" s="143" t="s">
        <v>744</v>
      </c>
      <c r="D652" s="12" t="s">
        <v>486</v>
      </c>
      <c r="E652" s="38" t="s">
        <v>1276</v>
      </c>
      <c r="F652" s="96">
        <v>18262</v>
      </c>
      <c r="G652" s="95">
        <v>1372754.5400000003</v>
      </c>
      <c r="H652" s="14">
        <v>2.6417786125683803E-4</v>
      </c>
      <c r="J652" s="98"/>
    </row>
    <row r="653" spans="1:10" s="100" customFormat="1" ht="11.25" x14ac:dyDescent="0.25">
      <c r="A653" s="38" t="s">
        <v>1243</v>
      </c>
      <c r="B653" s="38" t="s">
        <v>1244</v>
      </c>
      <c r="C653" s="143" t="s">
        <v>744</v>
      </c>
      <c r="D653" s="12" t="s">
        <v>418</v>
      </c>
      <c r="E653" s="38"/>
      <c r="F653" s="96">
        <v>52461.376000000004</v>
      </c>
      <c r="G653" s="95">
        <v>1336553.2499999998</v>
      </c>
      <c r="H653" s="14">
        <v>2.5721115374411789E-4</v>
      </c>
      <c r="J653" s="98"/>
    </row>
    <row r="654" spans="1:10" s="100" customFormat="1" ht="11.25" x14ac:dyDescent="0.25">
      <c r="A654" s="38" t="s">
        <v>1237</v>
      </c>
      <c r="B654" s="38" t="s">
        <v>1238</v>
      </c>
      <c r="C654" s="143" t="s">
        <v>744</v>
      </c>
      <c r="D654" s="12" t="s">
        <v>418</v>
      </c>
      <c r="E654" s="38"/>
      <c r="F654" s="96">
        <v>37701.126999999993</v>
      </c>
      <c r="G654" s="95">
        <v>1319294.3699999999</v>
      </c>
      <c r="H654" s="14">
        <v>2.5388979229658016E-4</v>
      </c>
      <c r="J654" s="98"/>
    </row>
    <row r="655" spans="1:10" s="100" customFormat="1" ht="11.25" x14ac:dyDescent="0.25">
      <c r="A655" s="38" t="s">
        <v>1449</v>
      </c>
      <c r="B655" s="38" t="s">
        <v>1450</v>
      </c>
      <c r="C655" s="143" t="s">
        <v>747</v>
      </c>
      <c r="D655" s="12" t="s">
        <v>486</v>
      </c>
      <c r="E655" s="38" t="s">
        <v>3271</v>
      </c>
      <c r="F655" s="96">
        <v>2711</v>
      </c>
      <c r="G655" s="95">
        <v>1317488.859999992</v>
      </c>
      <c r="H655" s="14">
        <v>2.5354233340543715E-4</v>
      </c>
      <c r="J655" s="98"/>
    </row>
    <row r="656" spans="1:10" s="100" customFormat="1" ht="11.25" x14ac:dyDescent="0.25">
      <c r="A656" s="38" t="s">
        <v>1782</v>
      </c>
      <c r="B656" s="38" t="s">
        <v>1783</v>
      </c>
      <c r="C656" s="143" t="s">
        <v>747</v>
      </c>
      <c r="D656" s="12" t="s">
        <v>486</v>
      </c>
      <c r="E656" s="38" t="s">
        <v>3274</v>
      </c>
      <c r="F656" s="96">
        <v>16392</v>
      </c>
      <c r="G656" s="95">
        <v>1311825.5200000012</v>
      </c>
      <c r="H656" s="14">
        <v>2.5245245972068661E-4</v>
      </c>
      <c r="J656" s="98"/>
    </row>
    <row r="657" spans="1:10" s="100" customFormat="1" ht="11.25" x14ac:dyDescent="0.25">
      <c r="A657" s="38" t="s">
        <v>1281</v>
      </c>
      <c r="B657" s="38" t="s">
        <v>1282</v>
      </c>
      <c r="C657" s="143" t="s">
        <v>744</v>
      </c>
      <c r="D657" s="12" t="s">
        <v>486</v>
      </c>
      <c r="E657" s="38" t="s">
        <v>1276</v>
      </c>
      <c r="F657" s="96">
        <v>177568</v>
      </c>
      <c r="G657" s="95">
        <v>1308676.1599999999</v>
      </c>
      <c r="H657" s="14">
        <v>2.5184638546277288E-4</v>
      </c>
      <c r="J657" s="98"/>
    </row>
    <row r="658" spans="1:10" s="100" customFormat="1" ht="11.25" x14ac:dyDescent="0.25">
      <c r="A658" s="38" t="s">
        <v>1573</v>
      </c>
      <c r="B658" s="38" t="s">
        <v>1574</v>
      </c>
      <c r="C658" s="143" t="s">
        <v>744</v>
      </c>
      <c r="D658" s="12" t="s">
        <v>418</v>
      </c>
      <c r="E658" s="38"/>
      <c r="F658" s="96">
        <v>791333.91989999975</v>
      </c>
      <c r="G658" s="95">
        <v>1291140.4299999997</v>
      </c>
      <c r="H658" s="14">
        <v>2.4847174599738279E-4</v>
      </c>
      <c r="J658" s="98"/>
    </row>
    <row r="659" spans="1:10" s="100" customFormat="1" ht="11.25" x14ac:dyDescent="0.25">
      <c r="A659" s="38" t="s">
        <v>3063</v>
      </c>
      <c r="B659" s="38" t="s">
        <v>1289</v>
      </c>
      <c r="C659" s="143" t="s">
        <v>747</v>
      </c>
      <c r="D659" s="12" t="s">
        <v>486</v>
      </c>
      <c r="E659" s="38" t="s">
        <v>1276</v>
      </c>
      <c r="F659" s="96">
        <v>62028</v>
      </c>
      <c r="G659" s="95">
        <v>1286460.7200000004</v>
      </c>
      <c r="H659" s="14">
        <v>2.4757116563645239E-4</v>
      </c>
      <c r="J659" s="98"/>
    </row>
    <row r="660" spans="1:10" s="100" customFormat="1" ht="11.25" x14ac:dyDescent="0.25">
      <c r="A660" s="38" t="s">
        <v>1259</v>
      </c>
      <c r="B660" s="38" t="s">
        <v>1260</v>
      </c>
      <c r="C660" s="143" t="s">
        <v>744</v>
      </c>
      <c r="D660" s="12" t="s">
        <v>486</v>
      </c>
      <c r="E660" s="38" t="s">
        <v>1276</v>
      </c>
      <c r="F660" s="96">
        <v>159814</v>
      </c>
      <c r="G660" s="95">
        <v>1278512</v>
      </c>
      <c r="H660" s="14">
        <v>2.4604148513775995E-4</v>
      </c>
      <c r="J660" s="98"/>
    </row>
    <row r="661" spans="1:10" s="100" customFormat="1" ht="11.25" x14ac:dyDescent="0.25">
      <c r="A661" s="38" t="s">
        <v>1433</v>
      </c>
      <c r="B661" s="38" t="s">
        <v>1434</v>
      </c>
      <c r="C661" s="143" t="s">
        <v>744</v>
      </c>
      <c r="D661" s="12" t="s">
        <v>418</v>
      </c>
      <c r="E661" s="38"/>
      <c r="F661" s="96">
        <v>230815.4382</v>
      </c>
      <c r="G661" s="95">
        <v>1269692.6399999999</v>
      </c>
      <c r="H661" s="14">
        <v>2.4434425552054506E-4</v>
      </c>
      <c r="J661" s="98"/>
    </row>
    <row r="662" spans="1:10" s="100" customFormat="1" ht="11.25" x14ac:dyDescent="0.25">
      <c r="A662" s="38" t="s">
        <v>1220</v>
      </c>
      <c r="B662" s="38" t="s">
        <v>1221</v>
      </c>
      <c r="C662" s="143" t="s">
        <v>744</v>
      </c>
      <c r="D662" s="12" t="s">
        <v>418</v>
      </c>
      <c r="E662" s="38"/>
      <c r="F662" s="96">
        <v>240735.86719999998</v>
      </c>
      <c r="G662" s="95">
        <v>1238874.8899999999</v>
      </c>
      <c r="H662" s="14">
        <v>2.3841357596602843E-4</v>
      </c>
      <c r="J662" s="98"/>
    </row>
    <row r="663" spans="1:10" s="100" customFormat="1" ht="11.25" x14ac:dyDescent="0.25">
      <c r="A663" s="38" t="s">
        <v>1228</v>
      </c>
      <c r="B663" s="38" t="s">
        <v>1229</v>
      </c>
      <c r="C663" s="143" t="s">
        <v>744</v>
      </c>
      <c r="D663" s="12" t="s">
        <v>418</v>
      </c>
      <c r="E663" s="38"/>
      <c r="F663" s="96">
        <v>1263151.1395000003</v>
      </c>
      <c r="G663" s="95">
        <v>1230056.5700000003</v>
      </c>
      <c r="H663" s="14">
        <v>2.3671654649018469E-4</v>
      </c>
      <c r="J663" s="98"/>
    </row>
    <row r="664" spans="1:10" s="100" customFormat="1" ht="11.25" x14ac:dyDescent="0.25">
      <c r="A664" s="38" t="s">
        <v>1165</v>
      </c>
      <c r="B664" s="38" t="s">
        <v>1166</v>
      </c>
      <c r="C664" s="143" t="s">
        <v>744</v>
      </c>
      <c r="D664" s="12" t="s">
        <v>418</v>
      </c>
      <c r="E664" s="38"/>
      <c r="F664" s="96">
        <v>721067.59070000006</v>
      </c>
      <c r="G664" s="95">
        <v>1202091.8000000005</v>
      </c>
      <c r="H664" s="14">
        <v>2.3133490475171387E-4</v>
      </c>
      <c r="J664" s="98"/>
    </row>
    <row r="665" spans="1:10" s="100" customFormat="1" ht="11.25" x14ac:dyDescent="0.25">
      <c r="A665" s="38" t="s">
        <v>1303</v>
      </c>
      <c r="B665" s="38" t="s">
        <v>1304</v>
      </c>
      <c r="C665" s="143" t="s">
        <v>744</v>
      </c>
      <c r="D665" s="12" t="s">
        <v>486</v>
      </c>
      <c r="E665" s="38" t="s">
        <v>1276</v>
      </c>
      <c r="F665" s="96">
        <v>199933</v>
      </c>
      <c r="G665" s="95">
        <v>1201597.3299999998</v>
      </c>
      <c r="H665" s="14">
        <v>2.3123974715197587E-4</v>
      </c>
      <c r="J665" s="98"/>
    </row>
    <row r="666" spans="1:10" s="100" customFormat="1" ht="11.25" x14ac:dyDescent="0.25">
      <c r="A666" s="38" t="s">
        <v>1292</v>
      </c>
      <c r="B666" s="38" t="s">
        <v>1293</v>
      </c>
      <c r="C666" s="143" t="s">
        <v>744</v>
      </c>
      <c r="D666" s="12" t="s">
        <v>418</v>
      </c>
      <c r="E666" s="38"/>
      <c r="F666" s="96">
        <v>278124.22079999995</v>
      </c>
      <c r="G666" s="95">
        <v>1197602.8999999997</v>
      </c>
      <c r="H666" s="14">
        <v>2.3047104455905623E-4</v>
      </c>
      <c r="J666" s="98"/>
    </row>
    <row r="667" spans="1:10" s="100" customFormat="1" ht="11.25" x14ac:dyDescent="0.25">
      <c r="A667" s="38" t="s">
        <v>1279</v>
      </c>
      <c r="B667" s="38" t="s">
        <v>1280</v>
      </c>
      <c r="C667" s="143" t="s">
        <v>744</v>
      </c>
      <c r="D667" s="12" t="s">
        <v>418</v>
      </c>
      <c r="E667" s="38"/>
      <c r="F667" s="96">
        <v>44198.829999999987</v>
      </c>
      <c r="G667" s="95">
        <v>1194433.5899999999</v>
      </c>
      <c r="H667" s="14">
        <v>2.2986113105080453E-4</v>
      </c>
      <c r="J667" s="98"/>
    </row>
    <row r="668" spans="1:10" s="100" customFormat="1" ht="11.25" x14ac:dyDescent="0.25">
      <c r="A668" s="38" t="s">
        <v>1249</v>
      </c>
      <c r="B668" s="38" t="s">
        <v>1250</v>
      </c>
      <c r="C668" s="143" t="s">
        <v>747</v>
      </c>
      <c r="D668" s="12" t="s">
        <v>486</v>
      </c>
      <c r="E668" s="38" t="s">
        <v>3272</v>
      </c>
      <c r="F668" s="96">
        <v>1001</v>
      </c>
      <c r="G668" s="95">
        <v>1193772.5799999987</v>
      </c>
      <c r="H668" s="14">
        <v>2.2973392388959588E-4</v>
      </c>
      <c r="J668" s="98"/>
    </row>
    <row r="669" spans="1:10" s="100" customFormat="1" ht="11.25" x14ac:dyDescent="0.25">
      <c r="A669" s="38" t="s">
        <v>1192</v>
      </c>
      <c r="B669" s="38" t="s">
        <v>1193</v>
      </c>
      <c r="C669" s="143" t="s">
        <v>744</v>
      </c>
      <c r="D669" s="12" t="s">
        <v>486</v>
      </c>
      <c r="E669" s="38" t="s">
        <v>1276</v>
      </c>
      <c r="F669" s="96">
        <v>433367</v>
      </c>
      <c r="G669" s="95">
        <v>1178758.2399999993</v>
      </c>
      <c r="H669" s="14">
        <v>2.2684450985831331E-4</v>
      </c>
      <c r="J669" s="98"/>
    </row>
    <row r="670" spans="1:10" s="100" customFormat="1" ht="11.25" x14ac:dyDescent="0.25">
      <c r="A670" s="38" t="s">
        <v>1407</v>
      </c>
      <c r="B670" s="38" t="s">
        <v>1408</v>
      </c>
      <c r="C670" s="143" t="s">
        <v>747</v>
      </c>
      <c r="D670" s="12" t="s">
        <v>486</v>
      </c>
      <c r="E670" s="38" t="s">
        <v>1276</v>
      </c>
      <c r="F670" s="96">
        <v>373189</v>
      </c>
      <c r="G670" s="95">
        <v>1156885.8999999999</v>
      </c>
      <c r="H670" s="14">
        <v>2.2263531744006626E-4</v>
      </c>
      <c r="J670" s="98"/>
    </row>
    <row r="671" spans="1:10" s="100" customFormat="1" ht="11.25" x14ac:dyDescent="0.25">
      <c r="A671" s="38" t="s">
        <v>1271</v>
      </c>
      <c r="B671" s="38" t="s">
        <v>1272</v>
      </c>
      <c r="C671" s="143" t="s">
        <v>744</v>
      </c>
      <c r="D671" s="12" t="s">
        <v>486</v>
      </c>
      <c r="E671" s="38" t="s">
        <v>1276</v>
      </c>
      <c r="F671" s="96">
        <v>382651</v>
      </c>
      <c r="G671" s="95">
        <v>1144126.4899999998</v>
      </c>
      <c r="H671" s="14">
        <v>2.2017985031431254E-4</v>
      </c>
      <c r="J671" s="98"/>
    </row>
    <row r="672" spans="1:10" s="100" customFormat="1" ht="11.25" x14ac:dyDescent="0.25">
      <c r="A672" s="38" t="s">
        <v>1310</v>
      </c>
      <c r="B672" s="38" t="s">
        <v>1311</v>
      </c>
      <c r="C672" s="143" t="s">
        <v>744</v>
      </c>
      <c r="D672" s="12" t="s">
        <v>418</v>
      </c>
      <c r="E672" s="38"/>
      <c r="F672" s="96">
        <v>36220.14899999999</v>
      </c>
      <c r="G672" s="95">
        <v>1133679.8100000003</v>
      </c>
      <c r="H672" s="14">
        <v>2.1816945333566956E-4</v>
      </c>
      <c r="J672" s="98"/>
    </row>
    <row r="673" spans="1:10" s="100" customFormat="1" ht="11.25" x14ac:dyDescent="0.25">
      <c r="A673" s="38" t="s">
        <v>1251</v>
      </c>
      <c r="B673" s="38" t="s">
        <v>1252</v>
      </c>
      <c r="C673" s="143" t="s">
        <v>744</v>
      </c>
      <c r="D673" s="12" t="s">
        <v>418</v>
      </c>
      <c r="E673" s="38"/>
      <c r="F673" s="96">
        <v>1049134.19</v>
      </c>
      <c r="G673" s="95">
        <v>1132540.3399999999</v>
      </c>
      <c r="H673" s="14">
        <v>2.179501695971751E-4</v>
      </c>
      <c r="J673" s="98"/>
    </row>
    <row r="674" spans="1:10" s="100" customFormat="1" ht="11.25" x14ac:dyDescent="0.25">
      <c r="A674" s="38" t="s">
        <v>3064</v>
      </c>
      <c r="B674" s="38" t="s">
        <v>3065</v>
      </c>
      <c r="C674" s="143" t="s">
        <v>744</v>
      </c>
      <c r="D674" s="12" t="s">
        <v>418</v>
      </c>
      <c r="E674" s="38"/>
      <c r="F674" s="96">
        <v>201419.11369999999</v>
      </c>
      <c r="G674" s="95">
        <v>1123556.0800000003</v>
      </c>
      <c r="H674" s="14">
        <v>2.1622120602603643E-4</v>
      </c>
      <c r="J674" s="98"/>
    </row>
    <row r="675" spans="1:10" s="100" customFormat="1" ht="11.25" x14ac:dyDescent="0.25">
      <c r="A675" s="38" t="s">
        <v>1307</v>
      </c>
      <c r="B675" s="38" t="s">
        <v>1308</v>
      </c>
      <c r="C675" s="143" t="s">
        <v>744</v>
      </c>
      <c r="D675" s="12" t="s">
        <v>418</v>
      </c>
      <c r="E675" s="38"/>
      <c r="F675" s="96">
        <v>471759.81319999986</v>
      </c>
      <c r="G675" s="95">
        <v>1122929.9000000006</v>
      </c>
      <c r="H675" s="14">
        <v>2.1610070167632091E-4</v>
      </c>
      <c r="J675" s="98"/>
    </row>
    <row r="676" spans="1:10" s="100" customFormat="1" ht="11.25" x14ac:dyDescent="0.25">
      <c r="A676" s="38" t="s">
        <v>1875</v>
      </c>
      <c r="B676" s="38" t="s">
        <v>1876</v>
      </c>
      <c r="C676" s="143" t="s">
        <v>744</v>
      </c>
      <c r="D676" s="12" t="s">
        <v>418</v>
      </c>
      <c r="E676" s="38"/>
      <c r="F676" s="96">
        <v>504686.5246</v>
      </c>
      <c r="G676" s="95">
        <v>1113691.77</v>
      </c>
      <c r="H676" s="14">
        <v>2.1432288244185472E-4</v>
      </c>
      <c r="J676" s="98"/>
    </row>
    <row r="677" spans="1:10" s="100" customFormat="1" ht="11.25" x14ac:dyDescent="0.25">
      <c r="A677" s="38" t="s">
        <v>1423</v>
      </c>
      <c r="B677" s="38" t="s">
        <v>1424</v>
      </c>
      <c r="C677" s="143" t="s">
        <v>744</v>
      </c>
      <c r="D677" s="12" t="s">
        <v>418</v>
      </c>
      <c r="E677" s="38"/>
      <c r="F677" s="96">
        <v>837512.17319999996</v>
      </c>
      <c r="G677" s="95">
        <v>1112299.9199999997</v>
      </c>
      <c r="H677" s="14">
        <v>2.1405502978103568E-4</v>
      </c>
      <c r="J677" s="98"/>
    </row>
    <row r="678" spans="1:10" s="100" customFormat="1" ht="11.25" x14ac:dyDescent="0.25">
      <c r="A678" s="38" t="s">
        <v>1267</v>
      </c>
      <c r="B678" s="38" t="s">
        <v>1268</v>
      </c>
      <c r="C678" s="143" t="s">
        <v>744</v>
      </c>
      <c r="D678" s="12" t="s">
        <v>418</v>
      </c>
      <c r="E678" s="38"/>
      <c r="F678" s="96">
        <v>428523.89839999995</v>
      </c>
      <c r="G678" s="95">
        <v>1100920.7800000003</v>
      </c>
      <c r="H678" s="14">
        <v>2.1186518681891225E-4</v>
      </c>
      <c r="J678" s="98"/>
    </row>
    <row r="679" spans="1:10" s="100" customFormat="1" ht="11.25" x14ac:dyDescent="0.25">
      <c r="A679" s="38" t="s">
        <v>1141</v>
      </c>
      <c r="B679" s="38" t="s">
        <v>1142</v>
      </c>
      <c r="C679" s="143" t="s">
        <v>744</v>
      </c>
      <c r="D679" s="12" t="s">
        <v>486</v>
      </c>
      <c r="E679" s="38" t="s">
        <v>1276</v>
      </c>
      <c r="F679" s="96">
        <v>71595</v>
      </c>
      <c r="G679" s="95">
        <v>1093971.6000000008</v>
      </c>
      <c r="H679" s="14">
        <v>2.1052786142213107E-4</v>
      </c>
      <c r="J679" s="98"/>
    </row>
    <row r="680" spans="1:10" s="100" customFormat="1" ht="11.25" x14ac:dyDescent="0.25">
      <c r="A680" s="38" t="s">
        <v>1265</v>
      </c>
      <c r="B680" s="38" t="s">
        <v>1266</v>
      </c>
      <c r="C680" s="143" t="s">
        <v>744</v>
      </c>
      <c r="D680" s="12" t="s">
        <v>418</v>
      </c>
      <c r="E680" s="38"/>
      <c r="F680" s="96">
        <v>822297.06092500011</v>
      </c>
      <c r="G680" s="95">
        <v>1085185.47</v>
      </c>
      <c r="H680" s="14">
        <v>2.0883702670660738E-4</v>
      </c>
      <c r="J680" s="98"/>
    </row>
    <row r="681" spans="1:10" s="100" customFormat="1" ht="11.25" x14ac:dyDescent="0.25">
      <c r="A681" s="38" t="s">
        <v>1425</v>
      </c>
      <c r="B681" s="38" t="s">
        <v>1426</v>
      </c>
      <c r="C681" s="143" t="s">
        <v>744</v>
      </c>
      <c r="D681" s="12" t="s">
        <v>418</v>
      </c>
      <c r="E681" s="38"/>
      <c r="F681" s="96">
        <v>772885.0260999999</v>
      </c>
      <c r="G681" s="95">
        <v>1069441.0199999998</v>
      </c>
      <c r="H681" s="14">
        <v>2.0580710765956108E-4</v>
      </c>
      <c r="J681" s="98"/>
    </row>
    <row r="682" spans="1:10" s="100" customFormat="1" ht="11.25" x14ac:dyDescent="0.25">
      <c r="A682" s="38" t="s">
        <v>1391</v>
      </c>
      <c r="B682" s="38" t="s">
        <v>1392</v>
      </c>
      <c r="C682" s="143" t="s">
        <v>744</v>
      </c>
      <c r="D682" s="12" t="s">
        <v>418</v>
      </c>
      <c r="E682" s="38"/>
      <c r="F682" s="96">
        <v>1053431.3997</v>
      </c>
      <c r="G682" s="95">
        <v>1068390.1300000001</v>
      </c>
      <c r="H682" s="14">
        <v>2.0560487057745601E-4</v>
      </c>
      <c r="J682" s="98"/>
    </row>
    <row r="683" spans="1:10" s="100" customFormat="1" ht="11.25" x14ac:dyDescent="0.25">
      <c r="A683" s="38" t="s">
        <v>1320</v>
      </c>
      <c r="B683" s="38" t="s">
        <v>1321</v>
      </c>
      <c r="C683" s="143" t="s">
        <v>744</v>
      </c>
      <c r="D683" s="12" t="s">
        <v>418</v>
      </c>
      <c r="E683" s="38"/>
      <c r="F683" s="96">
        <v>600876.19179999991</v>
      </c>
      <c r="G683" s="95">
        <v>1044202.6299999998</v>
      </c>
      <c r="H683" s="14">
        <v>2.0095014037408703E-4</v>
      </c>
      <c r="J683" s="98"/>
    </row>
    <row r="684" spans="1:10" s="100" customFormat="1" ht="11.25" x14ac:dyDescent="0.25">
      <c r="A684" s="38" t="s">
        <v>1222</v>
      </c>
      <c r="B684" s="38" t="s">
        <v>1223</v>
      </c>
      <c r="C684" s="143" t="s">
        <v>744</v>
      </c>
      <c r="D684" s="12" t="s">
        <v>418</v>
      </c>
      <c r="E684" s="38"/>
      <c r="F684" s="96">
        <v>691605.1370000001</v>
      </c>
      <c r="G684" s="95">
        <v>1038790.9300000004</v>
      </c>
      <c r="H684" s="14">
        <v>1.9990869320337621E-4</v>
      </c>
      <c r="J684" s="98"/>
    </row>
    <row r="685" spans="1:10" s="100" customFormat="1" ht="11.25" x14ac:dyDescent="0.25">
      <c r="A685" s="38" t="s">
        <v>1269</v>
      </c>
      <c r="B685" s="38" t="s">
        <v>1270</v>
      </c>
      <c r="C685" s="143" t="s">
        <v>744</v>
      </c>
      <c r="D685" s="12" t="s">
        <v>418</v>
      </c>
      <c r="E685" s="38"/>
      <c r="F685" s="96">
        <v>682685.28049999999</v>
      </c>
      <c r="G685" s="95">
        <v>1036725.8800000001</v>
      </c>
      <c r="H685" s="14">
        <v>1.9951128749354805E-4</v>
      </c>
      <c r="J685" s="98"/>
    </row>
    <row r="686" spans="1:10" s="100" customFormat="1" ht="11.25" x14ac:dyDescent="0.25">
      <c r="A686" s="38" t="s">
        <v>3066</v>
      </c>
      <c r="B686" s="38" t="s">
        <v>1296</v>
      </c>
      <c r="C686" s="143" t="s">
        <v>747</v>
      </c>
      <c r="D686" s="12" t="s">
        <v>486</v>
      </c>
      <c r="E686" s="38" t="s">
        <v>1276</v>
      </c>
      <c r="F686" s="96">
        <v>21575</v>
      </c>
      <c r="G686" s="95">
        <v>1035600</v>
      </c>
      <c r="H686" s="14">
        <v>1.9929461906393071E-4</v>
      </c>
      <c r="J686" s="98"/>
    </row>
    <row r="687" spans="1:10" s="100" customFormat="1" ht="11.25" x14ac:dyDescent="0.25">
      <c r="A687" s="38" t="s">
        <v>1546</v>
      </c>
      <c r="B687" s="38" t="s">
        <v>1547</v>
      </c>
      <c r="C687" s="143" t="s">
        <v>747</v>
      </c>
      <c r="D687" s="12" t="s">
        <v>486</v>
      </c>
      <c r="E687" s="38" t="s">
        <v>3272</v>
      </c>
      <c r="F687" s="96">
        <v>6836</v>
      </c>
      <c r="G687" s="95">
        <v>1032746.88</v>
      </c>
      <c r="H687" s="14">
        <v>1.9874555430577729E-4</v>
      </c>
      <c r="J687" s="98"/>
    </row>
    <row r="688" spans="1:10" s="100" customFormat="1" ht="11.25" x14ac:dyDescent="0.25">
      <c r="A688" s="38" t="s">
        <v>1330</v>
      </c>
      <c r="B688" s="38" t="s">
        <v>1331</v>
      </c>
      <c r="C688" s="143" t="s">
        <v>744</v>
      </c>
      <c r="D688" s="12" t="s">
        <v>486</v>
      </c>
      <c r="E688" s="38" t="s">
        <v>1276</v>
      </c>
      <c r="F688" s="96">
        <v>105821</v>
      </c>
      <c r="G688" s="95">
        <v>1029638.3300000007</v>
      </c>
      <c r="H688" s="14">
        <v>1.9814733367224017E-4</v>
      </c>
      <c r="J688" s="98"/>
    </row>
    <row r="689" spans="1:10" s="100" customFormat="1" ht="11.25" x14ac:dyDescent="0.25">
      <c r="A689" s="38" t="s">
        <v>1039</v>
      </c>
      <c r="B689" s="38" t="s">
        <v>1040</v>
      </c>
      <c r="C689" s="143" t="s">
        <v>744</v>
      </c>
      <c r="D689" s="12" t="s">
        <v>486</v>
      </c>
      <c r="E689" s="38" t="s">
        <v>1276</v>
      </c>
      <c r="F689" s="96">
        <v>352273</v>
      </c>
      <c r="G689" s="95">
        <v>1025114.4300000007</v>
      </c>
      <c r="H689" s="14">
        <v>1.9727673795267344E-4</v>
      </c>
      <c r="J689" s="98"/>
    </row>
    <row r="690" spans="1:10" s="100" customFormat="1" ht="11.25" x14ac:dyDescent="0.25">
      <c r="A690" s="38" t="s">
        <v>2169</v>
      </c>
      <c r="B690" s="38" t="s">
        <v>2170</v>
      </c>
      <c r="C690" s="143" t="s">
        <v>744</v>
      </c>
      <c r="D690" s="12" t="s">
        <v>486</v>
      </c>
      <c r="E690" s="38" t="s">
        <v>1276</v>
      </c>
      <c r="F690" s="96">
        <v>36215</v>
      </c>
      <c r="G690" s="95">
        <v>1024522.3499999997</v>
      </c>
      <c r="H690" s="14">
        <v>1.9716279593060356E-4</v>
      </c>
      <c r="J690" s="98"/>
    </row>
    <row r="691" spans="1:10" s="100" customFormat="1" ht="11.25" x14ac:dyDescent="0.25">
      <c r="A691" s="38" t="s">
        <v>1457</v>
      </c>
      <c r="B691" s="38" t="s">
        <v>1458</v>
      </c>
      <c r="C691" s="143" t="s">
        <v>744</v>
      </c>
      <c r="D691" s="12" t="s">
        <v>418</v>
      </c>
      <c r="E691" s="38"/>
      <c r="F691" s="96">
        <v>148286.60320000004</v>
      </c>
      <c r="G691" s="95">
        <v>1023770.7199999997</v>
      </c>
      <c r="H691" s="14">
        <v>1.970181495280089E-4</v>
      </c>
      <c r="J691" s="98"/>
    </row>
    <row r="692" spans="1:10" s="100" customFormat="1" ht="11.25" x14ac:dyDescent="0.25">
      <c r="A692" s="38" t="s">
        <v>1283</v>
      </c>
      <c r="B692" s="38" t="s">
        <v>1284</v>
      </c>
      <c r="C692" s="143" t="s">
        <v>744</v>
      </c>
      <c r="D692" s="12" t="s">
        <v>418</v>
      </c>
      <c r="E692" s="38"/>
      <c r="F692" s="96">
        <v>203856.06899999996</v>
      </c>
      <c r="G692" s="95">
        <v>1013001.59</v>
      </c>
      <c r="H692" s="14">
        <v>1.9494569910216889E-4</v>
      </c>
      <c r="J692" s="98"/>
    </row>
    <row r="693" spans="1:10" s="100" customFormat="1" ht="11.25" x14ac:dyDescent="0.25">
      <c r="A693" s="38" t="s">
        <v>1334</v>
      </c>
      <c r="B693" s="38" t="s">
        <v>1335</v>
      </c>
      <c r="C693" s="143" t="s">
        <v>744</v>
      </c>
      <c r="D693" s="12" t="s">
        <v>418</v>
      </c>
      <c r="E693" s="38"/>
      <c r="F693" s="96">
        <v>340973.02889999992</v>
      </c>
      <c r="G693" s="95">
        <v>1011087.3499999999</v>
      </c>
      <c r="H693" s="14">
        <v>1.9457731581557471E-4</v>
      </c>
      <c r="J693" s="98"/>
    </row>
    <row r="694" spans="1:10" s="100" customFormat="1" ht="11.25" x14ac:dyDescent="0.25">
      <c r="A694" s="38" t="s">
        <v>1326</v>
      </c>
      <c r="B694" s="38" t="s">
        <v>1327</v>
      </c>
      <c r="C694" s="143" t="s">
        <v>744</v>
      </c>
      <c r="D694" s="12" t="s">
        <v>486</v>
      </c>
      <c r="E694" s="38" t="s">
        <v>1276</v>
      </c>
      <c r="F694" s="96">
        <v>753402</v>
      </c>
      <c r="G694" s="95">
        <v>994490.64000000048</v>
      </c>
      <c r="H694" s="14">
        <v>1.9138338476385163E-4</v>
      </c>
      <c r="J694" s="98"/>
    </row>
    <row r="695" spans="1:10" s="100" customFormat="1" ht="11.25" x14ac:dyDescent="0.25">
      <c r="A695" s="38" t="s">
        <v>1344</v>
      </c>
      <c r="B695" s="38" t="s">
        <v>1345</v>
      </c>
      <c r="C695" s="143" t="s">
        <v>747</v>
      </c>
      <c r="D695" s="12" t="s">
        <v>486</v>
      </c>
      <c r="E695" s="38" t="s">
        <v>3275</v>
      </c>
      <c r="F695" s="96">
        <v>1141</v>
      </c>
      <c r="G695" s="95">
        <v>991543.21999999986</v>
      </c>
      <c r="H695" s="14">
        <v>1.9081617257176827E-4</v>
      </c>
      <c r="J695" s="98"/>
    </row>
    <row r="696" spans="1:10" s="100" customFormat="1" ht="11.25" x14ac:dyDescent="0.25">
      <c r="A696" s="38" t="s">
        <v>1287</v>
      </c>
      <c r="B696" s="38" t="s">
        <v>1288</v>
      </c>
      <c r="C696" s="143" t="s">
        <v>744</v>
      </c>
      <c r="D696" s="12" t="s">
        <v>486</v>
      </c>
      <c r="E696" s="38" t="s">
        <v>1276</v>
      </c>
      <c r="F696" s="96">
        <v>33748</v>
      </c>
      <c r="G696" s="95">
        <v>983754.2</v>
      </c>
      <c r="H696" s="14">
        <v>1.8931722532014475E-4</v>
      </c>
      <c r="J696" s="98"/>
    </row>
    <row r="697" spans="1:10" s="100" customFormat="1" ht="11.25" x14ac:dyDescent="0.25">
      <c r="A697" s="38" t="s">
        <v>1239</v>
      </c>
      <c r="B697" s="38" t="s">
        <v>1240</v>
      </c>
      <c r="C697" s="143" t="s">
        <v>744</v>
      </c>
      <c r="D697" s="12" t="s">
        <v>486</v>
      </c>
      <c r="E697" s="38" t="s">
        <v>1276</v>
      </c>
      <c r="F697" s="96">
        <v>49264</v>
      </c>
      <c r="G697" s="95">
        <v>977397.76000000013</v>
      </c>
      <c r="H697" s="14">
        <v>1.8809396895822633E-4</v>
      </c>
      <c r="J697" s="98"/>
    </row>
    <row r="698" spans="1:10" s="100" customFormat="1" ht="11.25" x14ac:dyDescent="0.25">
      <c r="A698" s="38" t="s">
        <v>1351</v>
      </c>
      <c r="B698" s="38" t="s">
        <v>1352</v>
      </c>
      <c r="C698" s="143" t="s">
        <v>747</v>
      </c>
      <c r="D698" s="12" t="s">
        <v>486</v>
      </c>
      <c r="E698" s="38" t="s">
        <v>1276</v>
      </c>
      <c r="F698" s="96">
        <v>9314</v>
      </c>
      <c r="G698" s="95">
        <v>969121.7</v>
      </c>
      <c r="H698" s="14">
        <v>1.8650129396300592E-4</v>
      </c>
      <c r="J698" s="98"/>
    </row>
    <row r="699" spans="1:10" s="100" customFormat="1" ht="11.25" x14ac:dyDescent="0.25">
      <c r="A699" s="38" t="s">
        <v>1342</v>
      </c>
      <c r="B699" s="38" t="s">
        <v>1343</v>
      </c>
      <c r="C699" s="143" t="s">
        <v>744</v>
      </c>
      <c r="D699" s="12" t="s">
        <v>418</v>
      </c>
      <c r="E699" s="38"/>
      <c r="F699" s="96">
        <v>845261.66160000023</v>
      </c>
      <c r="G699" s="95">
        <v>957343.36</v>
      </c>
      <c r="H699" s="14">
        <v>1.8423462750539153E-4</v>
      </c>
      <c r="J699" s="98"/>
    </row>
    <row r="700" spans="1:10" s="100" customFormat="1" ht="11.25" x14ac:dyDescent="0.25">
      <c r="A700" s="38" t="s">
        <v>3067</v>
      </c>
      <c r="B700" s="38" t="s">
        <v>1380</v>
      </c>
      <c r="C700" s="143" t="s">
        <v>744</v>
      </c>
      <c r="D700" s="12" t="s">
        <v>486</v>
      </c>
      <c r="E700" s="38" t="s">
        <v>1276</v>
      </c>
      <c r="F700" s="96">
        <v>121817</v>
      </c>
      <c r="G700" s="95">
        <v>956263.45000000019</v>
      </c>
      <c r="H700" s="14">
        <v>1.8402680570926052E-4</v>
      </c>
      <c r="J700" s="98"/>
    </row>
    <row r="701" spans="1:10" s="100" customFormat="1" ht="11.25" x14ac:dyDescent="0.25">
      <c r="A701" s="38" t="s">
        <v>1347</v>
      </c>
      <c r="B701" s="38" t="s">
        <v>1348</v>
      </c>
      <c r="C701" s="143" t="s">
        <v>744</v>
      </c>
      <c r="D701" s="12" t="s">
        <v>486</v>
      </c>
      <c r="E701" s="38" t="s">
        <v>1276</v>
      </c>
      <c r="F701" s="96">
        <v>136913</v>
      </c>
      <c r="G701" s="95">
        <v>948807.08999999927</v>
      </c>
      <c r="H701" s="14">
        <v>1.8259187675425499E-4</v>
      </c>
      <c r="J701" s="98"/>
    </row>
    <row r="702" spans="1:10" s="100" customFormat="1" ht="11.25" x14ac:dyDescent="0.25">
      <c r="A702" s="38" t="s">
        <v>1349</v>
      </c>
      <c r="B702" s="38" t="s">
        <v>1350</v>
      </c>
      <c r="C702" s="143" t="s">
        <v>744</v>
      </c>
      <c r="D702" s="12" t="s">
        <v>418</v>
      </c>
      <c r="E702" s="38"/>
      <c r="F702" s="96">
        <v>681111.42020000017</v>
      </c>
      <c r="G702" s="95">
        <v>947562.2000000003</v>
      </c>
      <c r="H702" s="14">
        <v>1.823523056087101E-4</v>
      </c>
      <c r="J702" s="98"/>
    </row>
    <row r="703" spans="1:10" s="100" customFormat="1" ht="11.25" x14ac:dyDescent="0.25">
      <c r="A703" s="38" t="s">
        <v>3068</v>
      </c>
      <c r="B703" s="38" t="s">
        <v>1346</v>
      </c>
      <c r="C703" s="143" t="s">
        <v>744</v>
      </c>
      <c r="D703" s="12" t="s">
        <v>418</v>
      </c>
      <c r="E703" s="38"/>
      <c r="F703" s="96">
        <v>994271.87060000026</v>
      </c>
      <c r="G703" s="95">
        <v>944359.43</v>
      </c>
      <c r="H703" s="14">
        <v>1.8173595293673306E-4</v>
      </c>
      <c r="J703" s="98"/>
    </row>
    <row r="704" spans="1:10" s="100" customFormat="1" ht="11.25" x14ac:dyDescent="0.25">
      <c r="A704" s="38" t="s">
        <v>1340</v>
      </c>
      <c r="B704" s="38" t="s">
        <v>1341</v>
      </c>
      <c r="C704" s="143" t="s">
        <v>744</v>
      </c>
      <c r="D704" s="12" t="s">
        <v>486</v>
      </c>
      <c r="E704" s="38" t="s">
        <v>1276</v>
      </c>
      <c r="F704" s="96">
        <v>1443426</v>
      </c>
      <c r="G704" s="95">
        <v>923792.63999999978</v>
      </c>
      <c r="H704" s="14">
        <v>1.7777800529438282E-4</v>
      </c>
      <c r="J704" s="98"/>
    </row>
    <row r="705" spans="1:10" s="100" customFormat="1" ht="11.25" x14ac:dyDescent="0.25">
      <c r="A705" s="38" t="s">
        <v>3069</v>
      </c>
      <c r="B705" s="38" t="s">
        <v>1309</v>
      </c>
      <c r="C705" s="143" t="s">
        <v>747</v>
      </c>
      <c r="D705" s="12" t="s">
        <v>486</v>
      </c>
      <c r="E705" s="38" t="s">
        <v>1276</v>
      </c>
      <c r="F705" s="96">
        <v>260957</v>
      </c>
      <c r="G705" s="95">
        <v>913349.5</v>
      </c>
      <c r="H705" s="14">
        <v>1.7576828956617573E-4</v>
      </c>
      <c r="J705" s="98"/>
    </row>
    <row r="706" spans="1:10" s="100" customFormat="1" ht="11.25" x14ac:dyDescent="0.25">
      <c r="A706" s="38" t="s">
        <v>1383</v>
      </c>
      <c r="B706" s="38" t="s">
        <v>1384</v>
      </c>
      <c r="C706" s="143" t="s">
        <v>744</v>
      </c>
      <c r="D706" s="12" t="s">
        <v>418</v>
      </c>
      <c r="E706" s="38"/>
      <c r="F706" s="96">
        <v>562191.37930000015</v>
      </c>
      <c r="G706" s="95">
        <v>909794.32999999984</v>
      </c>
      <c r="H706" s="14">
        <v>1.7508411976040365E-4</v>
      </c>
      <c r="J706" s="98"/>
    </row>
    <row r="707" spans="1:10" s="100" customFormat="1" ht="11.25" x14ac:dyDescent="0.25">
      <c r="A707" s="38" t="s">
        <v>1338</v>
      </c>
      <c r="B707" s="38" t="s">
        <v>1339</v>
      </c>
      <c r="C707" s="143" t="s">
        <v>747</v>
      </c>
      <c r="D707" s="12" t="s">
        <v>486</v>
      </c>
      <c r="E707" s="38" t="s">
        <v>1276</v>
      </c>
      <c r="F707" s="96">
        <v>221659</v>
      </c>
      <c r="G707" s="95">
        <v>908801.89999999991</v>
      </c>
      <c r="H707" s="14">
        <v>1.7489313293267327E-4</v>
      </c>
      <c r="J707" s="98"/>
    </row>
    <row r="708" spans="1:10" s="100" customFormat="1" ht="11.25" x14ac:dyDescent="0.25">
      <c r="A708" s="38" t="s">
        <v>1498</v>
      </c>
      <c r="B708" s="38" t="s">
        <v>1499</v>
      </c>
      <c r="C708" s="143" t="s">
        <v>744</v>
      </c>
      <c r="D708" s="12" t="s">
        <v>486</v>
      </c>
      <c r="E708" s="38" t="s">
        <v>1276</v>
      </c>
      <c r="F708" s="96">
        <v>110280</v>
      </c>
      <c r="G708" s="95">
        <v>891062.40000000037</v>
      </c>
      <c r="H708" s="14">
        <v>1.7147927922961755E-4</v>
      </c>
      <c r="J708" s="98"/>
    </row>
    <row r="709" spans="1:10" s="100" customFormat="1" ht="11.25" x14ac:dyDescent="0.25">
      <c r="A709" s="38" t="s">
        <v>3070</v>
      </c>
      <c r="B709" s="38" t="s">
        <v>1369</v>
      </c>
      <c r="C709" s="143" t="s">
        <v>747</v>
      </c>
      <c r="D709" s="12" t="s">
        <v>486</v>
      </c>
      <c r="E709" s="38" t="s">
        <v>1276</v>
      </c>
      <c r="F709" s="96">
        <v>42158</v>
      </c>
      <c r="G709" s="95">
        <v>881102.2</v>
      </c>
      <c r="H709" s="14">
        <v>1.6956250222614067E-4</v>
      </c>
      <c r="J709" s="98"/>
    </row>
    <row r="710" spans="1:10" s="100" customFormat="1" ht="11.25" x14ac:dyDescent="0.25">
      <c r="A710" s="38" t="s">
        <v>1378</v>
      </c>
      <c r="B710" s="38" t="s">
        <v>1379</v>
      </c>
      <c r="C710" s="143" t="s">
        <v>744</v>
      </c>
      <c r="D710" s="12" t="s">
        <v>418</v>
      </c>
      <c r="E710" s="38"/>
      <c r="F710" s="96">
        <v>576975</v>
      </c>
      <c r="G710" s="95">
        <v>873886.31</v>
      </c>
      <c r="H710" s="14">
        <v>1.6817385018987453E-4</v>
      </c>
      <c r="J710" s="98"/>
    </row>
    <row r="711" spans="1:10" s="100" customFormat="1" ht="11.25" x14ac:dyDescent="0.25">
      <c r="A711" s="38" t="s">
        <v>978</v>
      </c>
      <c r="B711" s="38" t="s">
        <v>979</v>
      </c>
      <c r="C711" s="143" t="s">
        <v>744</v>
      </c>
      <c r="D711" s="12" t="s">
        <v>418</v>
      </c>
      <c r="E711" s="38"/>
      <c r="F711" s="96">
        <v>497226.55300000001</v>
      </c>
      <c r="G711" s="95">
        <v>869450.36</v>
      </c>
      <c r="H711" s="14">
        <v>1.6732017988721265E-4</v>
      </c>
      <c r="J711" s="98"/>
    </row>
    <row r="712" spans="1:10" s="100" customFormat="1" ht="11.25" x14ac:dyDescent="0.25">
      <c r="A712" s="38" t="s">
        <v>1403</v>
      </c>
      <c r="B712" s="38" t="s">
        <v>1404</v>
      </c>
      <c r="C712" s="143" t="s">
        <v>747</v>
      </c>
      <c r="D712" s="12" t="s">
        <v>486</v>
      </c>
      <c r="E712" s="38" t="s">
        <v>1276</v>
      </c>
      <c r="F712" s="96">
        <v>9673</v>
      </c>
      <c r="G712" s="95">
        <v>865540.03999999957</v>
      </c>
      <c r="H712" s="14">
        <v>1.6656766372767407E-4</v>
      </c>
      <c r="J712" s="98"/>
    </row>
    <row r="713" spans="1:10" s="100" customFormat="1" ht="11.25" x14ac:dyDescent="0.25">
      <c r="A713" s="38" t="s">
        <v>1365</v>
      </c>
      <c r="B713" s="38" t="s">
        <v>1366</v>
      </c>
      <c r="C713" s="143" t="s">
        <v>744</v>
      </c>
      <c r="D713" s="12" t="s">
        <v>418</v>
      </c>
      <c r="E713" s="38"/>
      <c r="F713" s="96">
        <v>558391.88580000005</v>
      </c>
      <c r="G713" s="95">
        <v>857187.37000000011</v>
      </c>
      <c r="H713" s="14">
        <v>1.6496024562626753E-4</v>
      </c>
      <c r="J713" s="98"/>
    </row>
    <row r="714" spans="1:10" s="100" customFormat="1" ht="11.25" x14ac:dyDescent="0.25">
      <c r="A714" s="38" t="s">
        <v>1395</v>
      </c>
      <c r="B714" s="38" t="s">
        <v>1396</v>
      </c>
      <c r="C714" s="143" t="s">
        <v>744</v>
      </c>
      <c r="D714" s="12" t="s">
        <v>486</v>
      </c>
      <c r="E714" s="38" t="s">
        <v>1276</v>
      </c>
      <c r="F714" s="96">
        <v>205141</v>
      </c>
      <c r="G714" s="95">
        <v>855437.97000000055</v>
      </c>
      <c r="H714" s="14">
        <v>1.6462358474697981E-4</v>
      </c>
      <c r="J714" s="98"/>
    </row>
    <row r="715" spans="1:10" s="100" customFormat="1" ht="11.25" x14ac:dyDescent="0.25">
      <c r="A715" s="38" t="s">
        <v>1316</v>
      </c>
      <c r="B715" s="38" t="s">
        <v>1317</v>
      </c>
      <c r="C715" s="143" t="s">
        <v>744</v>
      </c>
      <c r="D715" s="12" t="s">
        <v>418</v>
      </c>
      <c r="E715" s="38"/>
      <c r="F715" s="96">
        <v>362037.9127000001</v>
      </c>
      <c r="G715" s="95">
        <v>848254.83000000007</v>
      </c>
      <c r="H715" s="14">
        <v>1.6324123523946439E-4</v>
      </c>
      <c r="J715" s="98"/>
    </row>
    <row r="716" spans="1:10" s="100" customFormat="1" ht="11.25" x14ac:dyDescent="0.25">
      <c r="A716" s="38" t="s">
        <v>1290</v>
      </c>
      <c r="B716" s="38" t="s">
        <v>1291</v>
      </c>
      <c r="C716" s="143" t="s">
        <v>744</v>
      </c>
      <c r="D716" s="12" t="s">
        <v>418</v>
      </c>
      <c r="E716" s="38"/>
      <c r="F716" s="96">
        <v>17413.939999999999</v>
      </c>
      <c r="G716" s="95">
        <v>843748.89999999979</v>
      </c>
      <c r="H716" s="14">
        <v>1.6237409773185642E-4</v>
      </c>
      <c r="J716" s="98"/>
    </row>
    <row r="717" spans="1:10" s="100" customFormat="1" ht="11.25" x14ac:dyDescent="0.25">
      <c r="A717" s="38" t="s">
        <v>1353</v>
      </c>
      <c r="B717" s="38" t="s">
        <v>1354</v>
      </c>
      <c r="C717" s="143" t="s">
        <v>744</v>
      </c>
      <c r="D717" s="12" t="s">
        <v>418</v>
      </c>
      <c r="E717" s="38"/>
      <c r="F717" s="96">
        <v>33156.402000000009</v>
      </c>
      <c r="G717" s="95">
        <v>825687.2300000001</v>
      </c>
      <c r="H717" s="14">
        <v>1.5889824446581902E-4</v>
      </c>
      <c r="J717" s="98"/>
    </row>
    <row r="718" spans="1:10" s="100" customFormat="1" ht="11.25" x14ac:dyDescent="0.25">
      <c r="A718" s="38" t="s">
        <v>1367</v>
      </c>
      <c r="B718" s="38" t="s">
        <v>1368</v>
      </c>
      <c r="C718" s="143" t="s">
        <v>744</v>
      </c>
      <c r="D718" s="12" t="s">
        <v>418</v>
      </c>
      <c r="E718" s="38"/>
      <c r="F718" s="96">
        <v>475268.59020000015</v>
      </c>
      <c r="G718" s="95">
        <v>823973.17</v>
      </c>
      <c r="H718" s="14">
        <v>1.5856838454427329E-4</v>
      </c>
      <c r="J718" s="98"/>
    </row>
    <row r="719" spans="1:10" s="100" customFormat="1" ht="11.25" x14ac:dyDescent="0.25">
      <c r="A719" s="38" t="s">
        <v>1359</v>
      </c>
      <c r="B719" s="38" t="s">
        <v>1360</v>
      </c>
      <c r="C719" s="143" t="s">
        <v>744</v>
      </c>
      <c r="D719" s="12" t="s">
        <v>418</v>
      </c>
      <c r="E719" s="38"/>
      <c r="F719" s="96">
        <v>439479.27</v>
      </c>
      <c r="G719" s="95">
        <v>822441.50999999978</v>
      </c>
      <c r="H719" s="14">
        <v>1.5827362634010614E-4</v>
      </c>
      <c r="J719" s="98"/>
    </row>
    <row r="720" spans="1:10" s="100" customFormat="1" ht="11.25" x14ac:dyDescent="0.25">
      <c r="A720" s="38" t="s">
        <v>1451</v>
      </c>
      <c r="B720" s="38" t="s">
        <v>1452</v>
      </c>
      <c r="C720" s="143" t="s">
        <v>744</v>
      </c>
      <c r="D720" s="12" t="s">
        <v>486</v>
      </c>
      <c r="E720" s="38" t="s">
        <v>1276</v>
      </c>
      <c r="F720" s="96">
        <v>42096</v>
      </c>
      <c r="G720" s="95">
        <v>820451.03999999969</v>
      </c>
      <c r="H720" s="14">
        <v>1.5789057307590354E-4</v>
      </c>
      <c r="J720" s="98"/>
    </row>
    <row r="721" spans="1:10" s="100" customFormat="1" ht="11.25" x14ac:dyDescent="0.25">
      <c r="A721" s="38" t="s">
        <v>1374</v>
      </c>
      <c r="B721" s="38" t="s">
        <v>1375</v>
      </c>
      <c r="C721" s="143" t="s">
        <v>744</v>
      </c>
      <c r="D721" s="12" t="s">
        <v>418</v>
      </c>
      <c r="E721" s="38"/>
      <c r="F721" s="96">
        <v>782449.15520000004</v>
      </c>
      <c r="G721" s="95">
        <v>819537.25</v>
      </c>
      <c r="H721" s="14">
        <v>1.5771472001492018E-4</v>
      </c>
      <c r="J721" s="98"/>
    </row>
    <row r="722" spans="1:10" s="100" customFormat="1" ht="11.25" x14ac:dyDescent="0.25">
      <c r="A722" s="38" t="s">
        <v>1363</v>
      </c>
      <c r="B722" s="38" t="s">
        <v>1364</v>
      </c>
      <c r="C722" s="143" t="s">
        <v>744</v>
      </c>
      <c r="D722" s="12" t="s">
        <v>418</v>
      </c>
      <c r="E722" s="38"/>
      <c r="F722" s="96">
        <v>29400.280999999999</v>
      </c>
      <c r="G722" s="95">
        <v>817965.80999999982</v>
      </c>
      <c r="H722" s="14">
        <v>1.5741230640331161E-4</v>
      </c>
      <c r="J722" s="98"/>
    </row>
    <row r="723" spans="1:10" s="100" customFormat="1" ht="11.25" x14ac:dyDescent="0.25">
      <c r="A723" s="38" t="s">
        <v>1389</v>
      </c>
      <c r="B723" s="38" t="s">
        <v>1390</v>
      </c>
      <c r="C723" s="143" t="s">
        <v>744</v>
      </c>
      <c r="D723" s="12" t="s">
        <v>418</v>
      </c>
      <c r="E723" s="38"/>
      <c r="F723" s="96">
        <v>455880.363931</v>
      </c>
      <c r="G723" s="95">
        <v>815433.2</v>
      </c>
      <c r="H723" s="14">
        <v>1.5692492175172076E-4</v>
      </c>
      <c r="J723" s="98"/>
    </row>
    <row r="724" spans="1:10" s="100" customFormat="1" ht="11.25" x14ac:dyDescent="0.25">
      <c r="A724" s="38" t="s">
        <v>1554</v>
      </c>
      <c r="B724" s="38" t="s">
        <v>1555</v>
      </c>
      <c r="C724" s="143" t="s">
        <v>744</v>
      </c>
      <c r="D724" s="12" t="s">
        <v>486</v>
      </c>
      <c r="E724" s="38" t="s">
        <v>1276</v>
      </c>
      <c r="F724" s="96">
        <v>431198</v>
      </c>
      <c r="G724" s="95">
        <v>814964.2200000002</v>
      </c>
      <c r="H724" s="14">
        <v>1.5683466954000914E-4</v>
      </c>
      <c r="J724" s="98"/>
    </row>
    <row r="725" spans="1:10" s="100" customFormat="1" ht="11.25" x14ac:dyDescent="0.25">
      <c r="A725" s="38" t="s">
        <v>1439</v>
      </c>
      <c r="B725" s="38" t="s">
        <v>1440</v>
      </c>
      <c r="C725" s="143" t="s">
        <v>744</v>
      </c>
      <c r="D725" s="12" t="s">
        <v>486</v>
      </c>
      <c r="E725" s="38" t="s">
        <v>1276</v>
      </c>
      <c r="F725" s="96">
        <v>11505</v>
      </c>
      <c r="G725" s="95">
        <v>809031.6</v>
      </c>
      <c r="H725" s="14">
        <v>1.5569297463565311E-4</v>
      </c>
      <c r="J725" s="98"/>
    </row>
    <row r="726" spans="1:10" s="100" customFormat="1" ht="11.25" x14ac:dyDescent="0.25">
      <c r="A726" s="38" t="s">
        <v>2448</v>
      </c>
      <c r="B726" s="38" t="s">
        <v>2449</v>
      </c>
      <c r="C726" s="143" t="s">
        <v>747</v>
      </c>
      <c r="D726" s="12" t="s">
        <v>486</v>
      </c>
      <c r="E726" s="38" t="s">
        <v>3272</v>
      </c>
      <c r="F726" s="96">
        <v>2054</v>
      </c>
      <c r="G726" s="95">
        <v>808810.44000000029</v>
      </c>
      <c r="H726" s="14">
        <v>1.5565041380333165E-4</v>
      </c>
      <c r="J726" s="98"/>
    </row>
    <row r="727" spans="1:10" s="100" customFormat="1" ht="11.25" x14ac:dyDescent="0.25">
      <c r="A727" s="38" t="s">
        <v>2100</v>
      </c>
      <c r="B727" s="38" t="s">
        <v>2101</v>
      </c>
      <c r="C727" s="143" t="s">
        <v>744</v>
      </c>
      <c r="D727" s="12" t="s">
        <v>486</v>
      </c>
      <c r="E727" s="38" t="s">
        <v>1276</v>
      </c>
      <c r="F727" s="96">
        <v>14874</v>
      </c>
      <c r="G727" s="95">
        <v>804237.18000000028</v>
      </c>
      <c r="H727" s="14">
        <v>1.5477031906638658E-4</v>
      </c>
      <c r="J727" s="98"/>
    </row>
    <row r="728" spans="1:10" s="100" customFormat="1" ht="11.25" x14ac:dyDescent="0.25">
      <c r="A728" s="38" t="s">
        <v>1355</v>
      </c>
      <c r="B728" s="38" t="s">
        <v>1356</v>
      </c>
      <c r="C728" s="143" t="s">
        <v>744</v>
      </c>
      <c r="D728" s="12" t="s">
        <v>418</v>
      </c>
      <c r="E728" s="38"/>
      <c r="F728" s="96">
        <v>416710.25000000012</v>
      </c>
      <c r="G728" s="95">
        <v>802833.93999999971</v>
      </c>
      <c r="H728" s="14">
        <v>1.5450027447266759E-4</v>
      </c>
      <c r="J728" s="98"/>
    </row>
    <row r="729" spans="1:10" s="100" customFormat="1" ht="11.25" x14ac:dyDescent="0.25">
      <c r="A729" s="38" t="s">
        <v>1370</v>
      </c>
      <c r="B729" s="38" t="s">
        <v>1371</v>
      </c>
      <c r="C729" s="143" t="s">
        <v>744</v>
      </c>
      <c r="D729" s="12" t="s">
        <v>486</v>
      </c>
      <c r="E729" s="38" t="s">
        <v>1276</v>
      </c>
      <c r="F729" s="96">
        <v>25873</v>
      </c>
      <c r="G729" s="95">
        <v>783693.16999999969</v>
      </c>
      <c r="H729" s="14">
        <v>1.5081675528983606E-4</v>
      </c>
      <c r="J729" s="98"/>
    </row>
    <row r="730" spans="1:10" s="100" customFormat="1" ht="11.25" x14ac:dyDescent="0.25">
      <c r="A730" s="38" t="s">
        <v>1441</v>
      </c>
      <c r="B730" s="38" t="s">
        <v>1442</v>
      </c>
      <c r="C730" s="143" t="s">
        <v>744</v>
      </c>
      <c r="D730" s="12" t="s">
        <v>486</v>
      </c>
      <c r="E730" s="38" t="s">
        <v>1276</v>
      </c>
      <c r="F730" s="96">
        <v>43382</v>
      </c>
      <c r="G730" s="95">
        <v>783478.91999999981</v>
      </c>
      <c r="H730" s="14">
        <v>1.5077552424297007E-4</v>
      </c>
      <c r="J730" s="98"/>
    </row>
    <row r="731" spans="1:10" s="100" customFormat="1" ht="11.25" x14ac:dyDescent="0.25">
      <c r="A731" s="38" t="s">
        <v>1461</v>
      </c>
      <c r="B731" s="38" t="s">
        <v>1462</v>
      </c>
      <c r="C731" s="143" t="s">
        <v>744</v>
      </c>
      <c r="D731" s="12" t="s">
        <v>486</v>
      </c>
      <c r="E731" s="38" t="s">
        <v>1276</v>
      </c>
      <c r="F731" s="96">
        <v>415529</v>
      </c>
      <c r="G731" s="95">
        <v>764573.35999999975</v>
      </c>
      <c r="H731" s="14">
        <v>1.4713726972540508E-4</v>
      </c>
      <c r="J731" s="98"/>
    </row>
    <row r="732" spans="1:10" s="100" customFormat="1" ht="11.25" x14ac:dyDescent="0.25">
      <c r="A732" s="38" t="s">
        <v>1405</v>
      </c>
      <c r="B732" s="38" t="s">
        <v>1406</v>
      </c>
      <c r="C732" s="143" t="s">
        <v>744</v>
      </c>
      <c r="D732" s="12" t="s">
        <v>486</v>
      </c>
      <c r="E732" s="38" t="s">
        <v>1276</v>
      </c>
      <c r="F732" s="96">
        <v>103482</v>
      </c>
      <c r="G732" s="95">
        <v>760592.70000000007</v>
      </c>
      <c r="H732" s="14">
        <v>1.4637121708121529E-4</v>
      </c>
      <c r="J732" s="98"/>
    </row>
    <row r="733" spans="1:10" s="100" customFormat="1" ht="11.25" x14ac:dyDescent="0.25">
      <c r="A733" s="38" t="s">
        <v>1372</v>
      </c>
      <c r="B733" s="38" t="s">
        <v>1373</v>
      </c>
      <c r="C733" s="143" t="s">
        <v>744</v>
      </c>
      <c r="D733" s="12" t="s">
        <v>418</v>
      </c>
      <c r="E733" s="38"/>
      <c r="F733" s="96">
        <v>34361.911200000002</v>
      </c>
      <c r="G733" s="95">
        <v>759965.21</v>
      </c>
      <c r="H733" s="14">
        <v>1.4625046063034965E-4</v>
      </c>
      <c r="J733" s="98"/>
    </row>
    <row r="734" spans="1:10" s="100" customFormat="1" ht="11.25" x14ac:dyDescent="0.25">
      <c r="A734" s="38" t="s">
        <v>1465</v>
      </c>
      <c r="B734" s="38" t="s">
        <v>1466</v>
      </c>
      <c r="C734" s="143" t="s">
        <v>744</v>
      </c>
      <c r="D734" s="12" t="s">
        <v>418</v>
      </c>
      <c r="E734" s="38"/>
      <c r="F734" s="96">
        <v>1289997.6100000001</v>
      </c>
      <c r="G734" s="95">
        <v>758763.69</v>
      </c>
      <c r="H734" s="14">
        <v>1.4601923576486328E-4</v>
      </c>
      <c r="J734" s="98"/>
    </row>
    <row r="735" spans="1:10" s="100" customFormat="1" ht="11.25" x14ac:dyDescent="0.25">
      <c r="A735" s="38" t="s">
        <v>1397</v>
      </c>
      <c r="B735" s="38" t="s">
        <v>1398</v>
      </c>
      <c r="C735" s="143" t="s">
        <v>744</v>
      </c>
      <c r="D735" s="12" t="s">
        <v>418</v>
      </c>
      <c r="E735" s="38"/>
      <c r="F735" s="96">
        <v>709105.64130000002</v>
      </c>
      <c r="G735" s="95">
        <v>758317.57</v>
      </c>
      <c r="H735" s="14">
        <v>1.459333828144415E-4</v>
      </c>
      <c r="J735" s="98"/>
    </row>
    <row r="736" spans="1:10" s="100" customFormat="1" ht="11.25" x14ac:dyDescent="0.25">
      <c r="A736" s="38" t="s">
        <v>1427</v>
      </c>
      <c r="B736" s="38" t="s">
        <v>1428</v>
      </c>
      <c r="C736" s="143" t="s">
        <v>744</v>
      </c>
      <c r="D736" s="12" t="s">
        <v>418</v>
      </c>
      <c r="E736" s="38"/>
      <c r="F736" s="96">
        <v>283828.95000000007</v>
      </c>
      <c r="G736" s="95">
        <v>756801.52999999991</v>
      </c>
      <c r="H736" s="14">
        <v>1.4564163057971215E-4</v>
      </c>
      <c r="J736" s="98"/>
    </row>
    <row r="737" spans="1:10" s="100" customFormat="1" ht="11.25" x14ac:dyDescent="0.25">
      <c r="A737" s="38" t="s">
        <v>1324</v>
      </c>
      <c r="B737" s="38" t="s">
        <v>1325</v>
      </c>
      <c r="C737" s="143" t="s">
        <v>747</v>
      </c>
      <c r="D737" s="12" t="s">
        <v>486</v>
      </c>
      <c r="E737" s="38" t="s">
        <v>3272</v>
      </c>
      <c r="F737" s="96">
        <v>880</v>
      </c>
      <c r="G737" s="95">
        <v>756532.24000000022</v>
      </c>
      <c r="H737" s="14">
        <v>1.4558980743567231E-4</v>
      </c>
      <c r="J737" s="98"/>
    </row>
    <row r="738" spans="1:10" s="100" customFormat="1" ht="11.25" x14ac:dyDescent="0.25">
      <c r="A738" s="38" t="s">
        <v>1415</v>
      </c>
      <c r="B738" s="38" t="s">
        <v>1416</v>
      </c>
      <c r="C738" s="143" t="s">
        <v>744</v>
      </c>
      <c r="D738" s="12" t="s">
        <v>418</v>
      </c>
      <c r="E738" s="38"/>
      <c r="F738" s="96">
        <v>749901.14840000018</v>
      </c>
      <c r="G738" s="95">
        <v>748326.37000000011</v>
      </c>
      <c r="H738" s="14">
        <v>1.4401064005855937E-4</v>
      </c>
      <c r="J738" s="98"/>
    </row>
    <row r="739" spans="1:10" s="100" customFormat="1" ht="11.25" x14ac:dyDescent="0.25">
      <c r="A739" s="38" t="s">
        <v>1526</v>
      </c>
      <c r="B739" s="38" t="s">
        <v>1527</v>
      </c>
      <c r="C739" s="143" t="s">
        <v>747</v>
      </c>
      <c r="D739" s="12" t="s">
        <v>486</v>
      </c>
      <c r="E739" s="38" t="s">
        <v>3272</v>
      </c>
      <c r="F739" s="96">
        <v>2316</v>
      </c>
      <c r="G739" s="95">
        <v>742402.86999999837</v>
      </c>
      <c r="H739" s="14">
        <v>1.4287070024007197E-4</v>
      </c>
      <c r="J739" s="98"/>
    </row>
    <row r="740" spans="1:10" s="100" customFormat="1" ht="11.25" x14ac:dyDescent="0.25">
      <c r="A740" s="38" t="s">
        <v>1467</v>
      </c>
      <c r="B740" s="38" t="s">
        <v>1468</v>
      </c>
      <c r="C740" s="143" t="s">
        <v>744</v>
      </c>
      <c r="D740" s="12" t="s">
        <v>418</v>
      </c>
      <c r="E740" s="38"/>
      <c r="F740" s="96">
        <v>558836.55870000005</v>
      </c>
      <c r="G740" s="95">
        <v>733473.00000000012</v>
      </c>
      <c r="H740" s="14">
        <v>1.4115220367775055E-4</v>
      </c>
      <c r="J740" s="98"/>
    </row>
    <row r="741" spans="1:10" s="100" customFormat="1" ht="11.25" x14ac:dyDescent="0.25">
      <c r="A741" s="38" t="s">
        <v>1411</v>
      </c>
      <c r="B741" s="38" t="s">
        <v>1412</v>
      </c>
      <c r="C741" s="143" t="s">
        <v>747</v>
      </c>
      <c r="D741" s="12" t="s">
        <v>486</v>
      </c>
      <c r="E741" s="38" t="s">
        <v>3276</v>
      </c>
      <c r="F741" s="96">
        <v>1571</v>
      </c>
      <c r="G741" s="95">
        <v>728122.75</v>
      </c>
      <c r="H741" s="14">
        <v>1.4012258216785598E-4</v>
      </c>
      <c r="J741" s="98"/>
    </row>
    <row r="742" spans="1:10" s="100" customFormat="1" ht="11.25" x14ac:dyDescent="0.25">
      <c r="A742" s="38" t="s">
        <v>1463</v>
      </c>
      <c r="B742" s="38" t="s">
        <v>1464</v>
      </c>
      <c r="C742" s="143" t="s">
        <v>747</v>
      </c>
      <c r="D742" s="12" t="s">
        <v>486</v>
      </c>
      <c r="E742" s="38" t="s">
        <v>3277</v>
      </c>
      <c r="F742" s="96">
        <v>8010</v>
      </c>
      <c r="G742" s="95">
        <v>726184.30999999994</v>
      </c>
      <c r="H742" s="14">
        <v>1.3974954174551308E-4</v>
      </c>
      <c r="J742" s="98"/>
    </row>
    <row r="743" spans="1:10" s="100" customFormat="1" ht="11.25" x14ac:dyDescent="0.25">
      <c r="A743" s="38" t="s">
        <v>1413</v>
      </c>
      <c r="B743" s="38" t="s">
        <v>1414</v>
      </c>
      <c r="C743" s="143" t="s">
        <v>747</v>
      </c>
      <c r="D743" s="12" t="s">
        <v>486</v>
      </c>
      <c r="E743" s="38" t="s">
        <v>3277</v>
      </c>
      <c r="F743" s="96">
        <v>3874</v>
      </c>
      <c r="G743" s="95">
        <v>713938.45000000007</v>
      </c>
      <c r="H743" s="14">
        <v>1.37392904043881E-4</v>
      </c>
      <c r="J743" s="98"/>
    </row>
    <row r="744" spans="1:10" s="100" customFormat="1" ht="11.25" x14ac:dyDescent="0.25">
      <c r="A744" s="38" t="s">
        <v>1419</v>
      </c>
      <c r="B744" s="38" t="s">
        <v>1420</v>
      </c>
      <c r="C744" s="143" t="s">
        <v>744</v>
      </c>
      <c r="D744" s="12" t="s">
        <v>486</v>
      </c>
      <c r="E744" s="38" t="s">
        <v>1276</v>
      </c>
      <c r="F744" s="96">
        <v>561775</v>
      </c>
      <c r="G744" s="95">
        <v>707836.5</v>
      </c>
      <c r="H744" s="14">
        <v>1.3621862266033797E-4</v>
      </c>
      <c r="J744" s="98"/>
    </row>
    <row r="745" spans="1:10" s="100" customFormat="1" ht="11.25" x14ac:dyDescent="0.25">
      <c r="A745" s="38" t="s">
        <v>1455</v>
      </c>
      <c r="B745" s="38" t="s">
        <v>1456</v>
      </c>
      <c r="C745" s="143" t="s">
        <v>744</v>
      </c>
      <c r="D745" s="12" t="s">
        <v>486</v>
      </c>
      <c r="E745" s="38" t="s">
        <v>1276</v>
      </c>
      <c r="F745" s="96">
        <v>94245</v>
      </c>
      <c r="G745" s="95">
        <v>704952.60000000056</v>
      </c>
      <c r="H745" s="14">
        <v>1.35663634487377E-4</v>
      </c>
      <c r="J745" s="98"/>
    </row>
    <row r="746" spans="1:10" s="100" customFormat="1" ht="11.25" x14ac:dyDescent="0.25">
      <c r="A746" s="38" t="s">
        <v>3071</v>
      </c>
      <c r="B746" s="38" t="s">
        <v>1469</v>
      </c>
      <c r="C746" s="143" t="s">
        <v>744</v>
      </c>
      <c r="D746" s="12" t="s">
        <v>486</v>
      </c>
      <c r="E746" s="38" t="s">
        <v>1276</v>
      </c>
      <c r="F746" s="96">
        <v>138447</v>
      </c>
      <c r="G746" s="95">
        <v>704695.2300000001</v>
      </c>
      <c r="H746" s="14">
        <v>1.3561410527135868E-4</v>
      </c>
      <c r="J746" s="98"/>
    </row>
    <row r="747" spans="1:10" s="100" customFormat="1" ht="11.25" x14ac:dyDescent="0.25">
      <c r="A747" s="38" t="s">
        <v>1962</v>
      </c>
      <c r="B747" s="38" t="s">
        <v>1963</v>
      </c>
      <c r="C747" s="143" t="s">
        <v>744</v>
      </c>
      <c r="D747" s="12" t="s">
        <v>486</v>
      </c>
      <c r="E747" s="38" t="s">
        <v>1276</v>
      </c>
      <c r="F747" s="96">
        <v>141352</v>
      </c>
      <c r="G747" s="95">
        <v>703932.95999999973</v>
      </c>
      <c r="H747" s="14">
        <v>1.3546741126858354E-4</v>
      </c>
      <c r="J747" s="98"/>
    </row>
    <row r="748" spans="1:10" s="100" customFormat="1" ht="11.25" x14ac:dyDescent="0.25">
      <c r="A748" s="38" t="s">
        <v>1063</v>
      </c>
      <c r="B748" s="38" t="s">
        <v>1064</v>
      </c>
      <c r="C748" s="143" t="s">
        <v>744</v>
      </c>
      <c r="D748" s="12" t="s">
        <v>486</v>
      </c>
      <c r="E748" s="38" t="s">
        <v>1276</v>
      </c>
      <c r="F748" s="96">
        <v>55931</v>
      </c>
      <c r="G748" s="95">
        <v>698018.88</v>
      </c>
      <c r="H748" s="14">
        <v>1.3432928426905326E-4</v>
      </c>
      <c r="J748" s="98"/>
    </row>
    <row r="749" spans="1:10" s="100" customFormat="1" ht="11.25" x14ac:dyDescent="0.25">
      <c r="A749" s="38" t="s">
        <v>1544</v>
      </c>
      <c r="B749" s="38" t="s">
        <v>1545</v>
      </c>
      <c r="C749" s="143" t="s">
        <v>744</v>
      </c>
      <c r="D749" s="12" t="s">
        <v>418</v>
      </c>
      <c r="E749" s="38"/>
      <c r="F749" s="96">
        <v>355913.16320000007</v>
      </c>
      <c r="G749" s="95">
        <v>696272.92</v>
      </c>
      <c r="H749" s="14">
        <v>1.3399328539583885E-4</v>
      </c>
      <c r="J749" s="98"/>
    </row>
    <row r="750" spans="1:10" s="100" customFormat="1" ht="11.25" x14ac:dyDescent="0.25">
      <c r="A750" s="38" t="s">
        <v>1381</v>
      </c>
      <c r="B750" s="38" t="s">
        <v>1382</v>
      </c>
      <c r="C750" s="143" t="s">
        <v>747</v>
      </c>
      <c r="D750" s="12" t="s">
        <v>486</v>
      </c>
      <c r="E750" s="38" t="s">
        <v>2865</v>
      </c>
      <c r="F750" s="96">
        <v>1717</v>
      </c>
      <c r="G750" s="95">
        <v>696066.20000000112</v>
      </c>
      <c r="H750" s="14">
        <v>1.3395350344947666E-4</v>
      </c>
      <c r="J750" s="98"/>
    </row>
    <row r="751" spans="1:10" s="100" customFormat="1" ht="11.25" x14ac:dyDescent="0.25">
      <c r="A751" s="38" t="s">
        <v>1437</v>
      </c>
      <c r="B751" s="38" t="s">
        <v>1438</v>
      </c>
      <c r="C751" s="143" t="s">
        <v>744</v>
      </c>
      <c r="D751" s="12" t="s">
        <v>418</v>
      </c>
      <c r="E751" s="38"/>
      <c r="F751" s="96">
        <v>316678.61</v>
      </c>
      <c r="G751" s="95">
        <v>687160.92</v>
      </c>
      <c r="H751" s="14">
        <v>1.322397390759175E-4</v>
      </c>
      <c r="J751" s="98"/>
    </row>
    <row r="752" spans="1:10" s="100" customFormat="1" ht="11.25" x14ac:dyDescent="0.25">
      <c r="A752" s="38" t="s">
        <v>1490</v>
      </c>
      <c r="B752" s="38" t="s">
        <v>1491</v>
      </c>
      <c r="C752" s="143" t="s">
        <v>747</v>
      </c>
      <c r="D752" s="12" t="s">
        <v>486</v>
      </c>
      <c r="E752" s="38" t="s">
        <v>3275</v>
      </c>
      <c r="F752" s="96">
        <v>6922</v>
      </c>
      <c r="G752" s="95">
        <v>669802.65</v>
      </c>
      <c r="H752" s="14">
        <v>1.288992506563937E-4</v>
      </c>
      <c r="J752" s="98"/>
    </row>
    <row r="753" spans="1:10" s="100" customFormat="1" ht="11.25" x14ac:dyDescent="0.25">
      <c r="A753" s="38" t="s">
        <v>1409</v>
      </c>
      <c r="B753" s="38" t="s">
        <v>1410</v>
      </c>
      <c r="C753" s="143" t="s">
        <v>744</v>
      </c>
      <c r="D753" s="12" t="s">
        <v>418</v>
      </c>
      <c r="E753" s="38"/>
      <c r="F753" s="96">
        <v>201295.98999999993</v>
      </c>
      <c r="G753" s="95">
        <v>669530.57000000007</v>
      </c>
      <c r="H753" s="14">
        <v>1.2884689059463732E-4</v>
      </c>
      <c r="J753" s="98"/>
    </row>
    <row r="754" spans="1:10" s="100" customFormat="1" ht="11.25" x14ac:dyDescent="0.25">
      <c r="A754" s="38" t="s">
        <v>1581</v>
      </c>
      <c r="B754" s="38" t="s">
        <v>1582</v>
      </c>
      <c r="C754" s="143" t="s">
        <v>744</v>
      </c>
      <c r="D754" s="12" t="s">
        <v>486</v>
      </c>
      <c r="E754" s="38" t="s">
        <v>1276</v>
      </c>
      <c r="F754" s="96">
        <v>19455</v>
      </c>
      <c r="G754" s="95">
        <v>669252.00000000023</v>
      </c>
      <c r="H754" s="14">
        <v>1.2879328157374835E-4</v>
      </c>
      <c r="J754" s="98"/>
    </row>
    <row r="755" spans="1:10" s="100" customFormat="1" ht="11.25" x14ac:dyDescent="0.25">
      <c r="A755" s="38" t="s">
        <v>1538</v>
      </c>
      <c r="B755" s="38" t="s">
        <v>1539</v>
      </c>
      <c r="C755" s="143" t="s">
        <v>744</v>
      </c>
      <c r="D755" s="12" t="s">
        <v>418</v>
      </c>
      <c r="E755" s="38"/>
      <c r="F755" s="96">
        <v>386844.07909999992</v>
      </c>
      <c r="G755" s="95">
        <v>666184.15999999968</v>
      </c>
      <c r="H755" s="14">
        <v>1.2820289532022462E-4</v>
      </c>
      <c r="J755" s="98"/>
    </row>
    <row r="756" spans="1:10" s="100" customFormat="1" ht="11.25" x14ac:dyDescent="0.25">
      <c r="A756" s="38" t="s">
        <v>1476</v>
      </c>
      <c r="B756" s="38" t="s">
        <v>1477</v>
      </c>
      <c r="C756" s="143" t="s">
        <v>744</v>
      </c>
      <c r="D756" s="12" t="s">
        <v>418</v>
      </c>
      <c r="E756" s="38"/>
      <c r="F756" s="96">
        <v>676865.75</v>
      </c>
      <c r="G756" s="95">
        <v>661433.21</v>
      </c>
      <c r="H756" s="14">
        <v>1.2728860527537938E-4</v>
      </c>
      <c r="J756" s="98"/>
    </row>
    <row r="757" spans="1:10" s="100" customFormat="1" ht="11.25" x14ac:dyDescent="0.25">
      <c r="A757" s="38" t="s">
        <v>1492</v>
      </c>
      <c r="B757" s="38" t="s">
        <v>1493</v>
      </c>
      <c r="C757" s="143" t="s">
        <v>747</v>
      </c>
      <c r="D757" s="12" t="s">
        <v>486</v>
      </c>
      <c r="E757" s="38" t="s">
        <v>3278</v>
      </c>
      <c r="F757" s="96">
        <v>10280</v>
      </c>
      <c r="G757" s="95">
        <v>655206.01000000013</v>
      </c>
      <c r="H757" s="14">
        <v>1.2609022032768251E-4</v>
      </c>
      <c r="J757" s="98"/>
    </row>
    <row r="758" spans="1:10" s="100" customFormat="1" ht="11.25" x14ac:dyDescent="0.25">
      <c r="A758" s="38" t="s">
        <v>1729</v>
      </c>
      <c r="B758" s="38" t="s">
        <v>1730</v>
      </c>
      <c r="C758" s="143" t="s">
        <v>744</v>
      </c>
      <c r="D758" s="12" t="s">
        <v>418</v>
      </c>
      <c r="E758" s="38"/>
      <c r="F758" s="96">
        <v>348335.88860000001</v>
      </c>
      <c r="G758" s="95">
        <v>650691.43000000005</v>
      </c>
      <c r="H758" s="14">
        <v>1.2522141818270988E-4</v>
      </c>
      <c r="J758" s="98"/>
    </row>
    <row r="759" spans="1:10" s="100" customFormat="1" ht="11.25" x14ac:dyDescent="0.25">
      <c r="A759" s="38" t="s">
        <v>3072</v>
      </c>
      <c r="B759" s="38" t="s">
        <v>3073</v>
      </c>
      <c r="C759" s="143" t="s">
        <v>744</v>
      </c>
      <c r="D759" s="12" t="s">
        <v>486</v>
      </c>
      <c r="E759" s="38" t="s">
        <v>1276</v>
      </c>
      <c r="F759" s="96">
        <v>108616</v>
      </c>
      <c r="G759" s="95">
        <v>646265.19999999984</v>
      </c>
      <c r="H759" s="14">
        <v>1.2436961843209247E-4</v>
      </c>
      <c r="J759" s="98"/>
    </row>
    <row r="760" spans="1:10" s="100" customFormat="1" ht="11.25" x14ac:dyDescent="0.25">
      <c r="A760" s="38" t="s">
        <v>1653</v>
      </c>
      <c r="B760" s="38" t="s">
        <v>1654</v>
      </c>
      <c r="C760" s="143" t="s">
        <v>744</v>
      </c>
      <c r="D760" s="12" t="s">
        <v>418</v>
      </c>
      <c r="E760" s="38"/>
      <c r="F760" s="96">
        <v>402575.84400000004</v>
      </c>
      <c r="G760" s="95">
        <v>644040.84</v>
      </c>
      <c r="H760" s="14">
        <v>1.2394155452820967E-4</v>
      </c>
      <c r="J760" s="98"/>
    </row>
    <row r="761" spans="1:10" s="100" customFormat="1" ht="11.25" x14ac:dyDescent="0.25">
      <c r="A761" s="38" t="s">
        <v>1470</v>
      </c>
      <c r="B761" s="38" t="s">
        <v>1471</v>
      </c>
      <c r="C761" s="143" t="s">
        <v>747</v>
      </c>
      <c r="D761" s="12" t="s">
        <v>486</v>
      </c>
      <c r="E761" s="38" t="s">
        <v>3272</v>
      </c>
      <c r="F761" s="96">
        <v>1853</v>
      </c>
      <c r="G761" s="95">
        <v>642064.9600000002</v>
      </c>
      <c r="H761" s="14">
        <v>1.2356130901651019E-4</v>
      </c>
      <c r="J761" s="98"/>
    </row>
    <row r="762" spans="1:10" s="100" customFormat="1" ht="11.25" x14ac:dyDescent="0.25">
      <c r="A762" s="38" t="s">
        <v>1548</v>
      </c>
      <c r="B762" s="38" t="s">
        <v>1549</v>
      </c>
      <c r="C762" s="143" t="s">
        <v>747</v>
      </c>
      <c r="D762" s="12" t="s">
        <v>486</v>
      </c>
      <c r="E762" s="38" t="s">
        <v>3279</v>
      </c>
      <c r="F762" s="96">
        <v>26752</v>
      </c>
      <c r="G762" s="95">
        <v>636999.24</v>
      </c>
      <c r="H762" s="14">
        <v>1.2258644349151542E-4</v>
      </c>
      <c r="J762" s="98"/>
    </row>
    <row r="763" spans="1:10" s="100" customFormat="1" ht="11.25" x14ac:dyDescent="0.25">
      <c r="A763" s="38" t="s">
        <v>1305</v>
      </c>
      <c r="B763" s="38" t="s">
        <v>1306</v>
      </c>
      <c r="C763" s="143" t="s">
        <v>747</v>
      </c>
      <c r="D763" s="12" t="s">
        <v>486</v>
      </c>
      <c r="E763" s="38" t="s">
        <v>1276</v>
      </c>
      <c r="F763" s="96">
        <v>51815</v>
      </c>
      <c r="G763" s="95">
        <v>630070.39999999991</v>
      </c>
      <c r="H763" s="14">
        <v>1.2125303239808655E-4</v>
      </c>
      <c r="J763" s="98"/>
    </row>
    <row r="764" spans="1:10" s="100" customFormat="1" ht="11.25" x14ac:dyDescent="0.25">
      <c r="A764" s="38" t="s">
        <v>1263</v>
      </c>
      <c r="B764" s="38" t="s">
        <v>1264</v>
      </c>
      <c r="C764" s="143" t="s">
        <v>747</v>
      </c>
      <c r="D764" s="12" t="s">
        <v>486</v>
      </c>
      <c r="E764" s="38" t="s">
        <v>1276</v>
      </c>
      <c r="F764" s="96">
        <v>8321</v>
      </c>
      <c r="G764" s="95">
        <v>629234.0199999999</v>
      </c>
      <c r="H764" s="14">
        <v>1.2109207639819017E-4</v>
      </c>
      <c r="J764" s="98"/>
    </row>
    <row r="765" spans="1:10" s="100" customFormat="1" ht="11.25" x14ac:dyDescent="0.25">
      <c r="A765" s="38" t="s">
        <v>1715</v>
      </c>
      <c r="B765" s="38" t="s">
        <v>1716</v>
      </c>
      <c r="C765" s="143" t="s">
        <v>747</v>
      </c>
      <c r="D765" s="12" t="s">
        <v>486</v>
      </c>
      <c r="E765" s="38" t="s">
        <v>3271</v>
      </c>
      <c r="F765" s="96">
        <v>1488</v>
      </c>
      <c r="G765" s="95">
        <v>627503.00000000012</v>
      </c>
      <c r="H765" s="14">
        <v>1.2075895263274791E-4</v>
      </c>
      <c r="J765" s="98"/>
    </row>
    <row r="766" spans="1:10" s="100" customFormat="1" ht="11.25" x14ac:dyDescent="0.25">
      <c r="A766" s="38" t="s">
        <v>1443</v>
      </c>
      <c r="B766" s="38" t="s">
        <v>1444</v>
      </c>
      <c r="C766" s="143" t="s">
        <v>744</v>
      </c>
      <c r="D766" s="12" t="s">
        <v>418</v>
      </c>
      <c r="E766" s="38"/>
      <c r="F766" s="96">
        <v>224604.80509999997</v>
      </c>
      <c r="G766" s="95">
        <v>623907.23999999987</v>
      </c>
      <c r="H766" s="14">
        <v>1.2006697154019734E-4</v>
      </c>
      <c r="J766" s="98"/>
    </row>
    <row r="767" spans="1:10" s="100" customFormat="1" ht="11.25" x14ac:dyDescent="0.25">
      <c r="A767" s="38" t="s">
        <v>1459</v>
      </c>
      <c r="B767" s="38" t="s">
        <v>1460</v>
      </c>
      <c r="C767" s="143" t="s">
        <v>744</v>
      </c>
      <c r="D767" s="12" t="s">
        <v>418</v>
      </c>
      <c r="E767" s="38"/>
      <c r="F767" s="96">
        <v>341401.92589999997</v>
      </c>
      <c r="G767" s="95">
        <v>622478.16999999993</v>
      </c>
      <c r="H767" s="14">
        <v>1.1979195612761944E-4</v>
      </c>
      <c r="J767" s="98"/>
    </row>
    <row r="768" spans="1:10" s="100" customFormat="1" ht="11.25" x14ac:dyDescent="0.25">
      <c r="A768" s="38" t="s">
        <v>1494</v>
      </c>
      <c r="B768" s="38" t="s">
        <v>1495</v>
      </c>
      <c r="C768" s="143" t="s">
        <v>747</v>
      </c>
      <c r="D768" s="12" t="s">
        <v>486</v>
      </c>
      <c r="E768" s="38" t="s">
        <v>1276</v>
      </c>
      <c r="F768" s="96">
        <v>43238</v>
      </c>
      <c r="G768" s="95">
        <v>621330.05999999982</v>
      </c>
      <c r="H768" s="14">
        <v>1.1957100967619658E-4</v>
      </c>
      <c r="J768" s="98"/>
    </row>
    <row r="769" spans="1:10" s="100" customFormat="1" ht="11.25" x14ac:dyDescent="0.25">
      <c r="A769" s="38" t="s">
        <v>1484</v>
      </c>
      <c r="B769" s="38" t="s">
        <v>1485</v>
      </c>
      <c r="C769" s="143" t="s">
        <v>744</v>
      </c>
      <c r="D769" s="12" t="s">
        <v>418</v>
      </c>
      <c r="E769" s="38"/>
      <c r="F769" s="96">
        <v>307981.6618</v>
      </c>
      <c r="G769" s="95">
        <v>618673.55999999994</v>
      </c>
      <c r="H769" s="14">
        <v>1.1905978318378318E-4</v>
      </c>
      <c r="J769" s="98"/>
    </row>
    <row r="770" spans="1:10" s="100" customFormat="1" ht="11.25" x14ac:dyDescent="0.25">
      <c r="A770" s="38" t="s">
        <v>2151</v>
      </c>
      <c r="B770" s="38" t="s">
        <v>2152</v>
      </c>
      <c r="C770" s="143" t="s">
        <v>744</v>
      </c>
      <c r="D770" s="12" t="s">
        <v>486</v>
      </c>
      <c r="E770" s="38" t="s">
        <v>1276</v>
      </c>
      <c r="F770" s="96">
        <v>66179</v>
      </c>
      <c r="G770" s="95">
        <v>615464.70000000019</v>
      </c>
      <c r="H770" s="14">
        <v>1.1844225853012401E-4</v>
      </c>
      <c r="J770" s="98"/>
    </row>
    <row r="771" spans="1:10" s="100" customFormat="1" ht="11.25" x14ac:dyDescent="0.25">
      <c r="A771" s="38" t="s">
        <v>1478</v>
      </c>
      <c r="B771" s="38" t="s">
        <v>1479</v>
      </c>
      <c r="C771" s="143" t="s">
        <v>744</v>
      </c>
      <c r="D771" s="12" t="s">
        <v>418</v>
      </c>
      <c r="E771" s="38"/>
      <c r="F771" s="96">
        <v>56062.051299999999</v>
      </c>
      <c r="G771" s="95">
        <v>612567.63000000024</v>
      </c>
      <c r="H771" s="14">
        <v>1.1788473587460883E-4</v>
      </c>
      <c r="J771" s="98"/>
    </row>
    <row r="772" spans="1:10" s="100" customFormat="1" ht="11.25" x14ac:dyDescent="0.25">
      <c r="A772" s="38" t="s">
        <v>2088</v>
      </c>
      <c r="B772" s="38" t="s">
        <v>2089</v>
      </c>
      <c r="C772" s="143" t="s">
        <v>744</v>
      </c>
      <c r="D772" s="12" t="s">
        <v>486</v>
      </c>
      <c r="E772" s="38" t="s">
        <v>1276</v>
      </c>
      <c r="F772" s="96">
        <v>42602</v>
      </c>
      <c r="G772" s="95">
        <v>611338.69999999984</v>
      </c>
      <c r="H772" s="14">
        <v>1.1764823612933429E-4</v>
      </c>
      <c r="J772" s="98"/>
    </row>
    <row r="773" spans="1:10" s="100" customFormat="1" ht="11.25" x14ac:dyDescent="0.25">
      <c r="A773" s="38" t="s">
        <v>2242</v>
      </c>
      <c r="B773" s="38" t="s">
        <v>2243</v>
      </c>
      <c r="C773" s="143" t="s">
        <v>744</v>
      </c>
      <c r="D773" s="12" t="s">
        <v>486</v>
      </c>
      <c r="E773" s="38" t="s">
        <v>1276</v>
      </c>
      <c r="F773" s="96">
        <v>233514</v>
      </c>
      <c r="G773" s="95">
        <v>593125.55999999936</v>
      </c>
      <c r="H773" s="14">
        <v>1.1414323342726965E-4</v>
      </c>
      <c r="J773" s="98"/>
    </row>
    <row r="774" spans="1:10" s="100" customFormat="1" ht="11.25" x14ac:dyDescent="0.25">
      <c r="A774" s="38" t="s">
        <v>1474</v>
      </c>
      <c r="B774" s="38" t="s">
        <v>1475</v>
      </c>
      <c r="C774" s="143" t="s">
        <v>744</v>
      </c>
      <c r="D774" s="12" t="s">
        <v>486</v>
      </c>
      <c r="E774" s="38" t="s">
        <v>1276</v>
      </c>
      <c r="F774" s="96">
        <v>46865</v>
      </c>
      <c r="G774" s="95">
        <v>592373.60000000021</v>
      </c>
      <c r="H774" s="14">
        <v>1.1399852351827859E-4</v>
      </c>
      <c r="J774" s="98"/>
    </row>
    <row r="775" spans="1:10" s="100" customFormat="1" ht="11.25" x14ac:dyDescent="0.25">
      <c r="A775" s="38" t="s">
        <v>1480</v>
      </c>
      <c r="B775" s="38" t="s">
        <v>1481</v>
      </c>
      <c r="C775" s="143" t="s">
        <v>744</v>
      </c>
      <c r="D775" s="12" t="s">
        <v>418</v>
      </c>
      <c r="E775" s="38"/>
      <c r="F775" s="96">
        <v>299535.41219999996</v>
      </c>
      <c r="G775" s="95">
        <v>589515.6399999999</v>
      </c>
      <c r="H775" s="14">
        <v>1.1344852733297537E-4</v>
      </c>
      <c r="J775" s="98"/>
    </row>
    <row r="776" spans="1:10" s="100" customFormat="1" ht="11.25" x14ac:dyDescent="0.25">
      <c r="A776" s="38" t="s">
        <v>1431</v>
      </c>
      <c r="B776" s="38" t="s">
        <v>1432</v>
      </c>
      <c r="C776" s="143" t="s">
        <v>744</v>
      </c>
      <c r="D776" s="12" t="s">
        <v>418</v>
      </c>
      <c r="E776" s="38"/>
      <c r="F776" s="96">
        <v>248482.46530000001</v>
      </c>
      <c r="G776" s="95">
        <v>582144.71</v>
      </c>
      <c r="H776" s="14">
        <v>1.1203003883693743E-4</v>
      </c>
      <c r="J776" s="98"/>
    </row>
    <row r="777" spans="1:10" s="100" customFormat="1" ht="11.25" x14ac:dyDescent="0.25">
      <c r="A777" s="38" t="s">
        <v>1472</v>
      </c>
      <c r="B777" s="38" t="s">
        <v>1473</v>
      </c>
      <c r="C777" s="143" t="s">
        <v>747</v>
      </c>
      <c r="D777" s="12" t="s">
        <v>486</v>
      </c>
      <c r="E777" s="38" t="s">
        <v>1276</v>
      </c>
      <c r="F777" s="96">
        <v>19627</v>
      </c>
      <c r="G777" s="95">
        <v>581744.28</v>
      </c>
      <c r="H777" s="14">
        <v>1.1195297863578664E-4</v>
      </c>
      <c r="J777" s="98"/>
    </row>
    <row r="778" spans="1:10" s="100" customFormat="1" ht="11.25" x14ac:dyDescent="0.25">
      <c r="A778" s="38" t="s">
        <v>1584</v>
      </c>
      <c r="B778" s="38" t="s">
        <v>1585</v>
      </c>
      <c r="C778" s="143" t="s">
        <v>744</v>
      </c>
      <c r="D778" s="12" t="s">
        <v>486</v>
      </c>
      <c r="E778" s="38" t="s">
        <v>1276</v>
      </c>
      <c r="F778" s="96">
        <v>42513</v>
      </c>
      <c r="G778" s="95">
        <v>578176.79999999981</v>
      </c>
      <c r="H778" s="14">
        <v>1.1126643984897877E-4</v>
      </c>
      <c r="J778" s="98"/>
    </row>
    <row r="779" spans="1:10" s="100" customFormat="1" ht="11.25" x14ac:dyDescent="0.25">
      <c r="A779" s="38" t="s">
        <v>1488</v>
      </c>
      <c r="B779" s="38" t="s">
        <v>1489</v>
      </c>
      <c r="C779" s="143" t="s">
        <v>747</v>
      </c>
      <c r="D779" s="12" t="s">
        <v>486</v>
      </c>
      <c r="E779" s="38" t="s">
        <v>3280</v>
      </c>
      <c r="F779" s="96">
        <v>25112</v>
      </c>
      <c r="G779" s="95">
        <v>574242.6799999997</v>
      </c>
      <c r="H779" s="14">
        <v>1.1050934353114195E-4</v>
      </c>
      <c r="J779" s="98"/>
    </row>
    <row r="780" spans="1:10" s="100" customFormat="1" ht="11.25" x14ac:dyDescent="0.25">
      <c r="A780" s="38" t="s">
        <v>1645</v>
      </c>
      <c r="B780" s="38" t="s">
        <v>1646</v>
      </c>
      <c r="C780" s="143" t="s">
        <v>747</v>
      </c>
      <c r="D780" s="12" t="s">
        <v>486</v>
      </c>
      <c r="E780" s="38" t="s">
        <v>1276</v>
      </c>
      <c r="F780" s="96">
        <v>12544</v>
      </c>
      <c r="G780" s="95">
        <v>572382.71999999986</v>
      </c>
      <c r="H780" s="14">
        <v>1.1015140608456594E-4</v>
      </c>
      <c r="J780" s="98"/>
    </row>
    <row r="781" spans="1:10" s="100" customFormat="1" ht="11.25" x14ac:dyDescent="0.25">
      <c r="A781" s="38" t="s">
        <v>2670</v>
      </c>
      <c r="B781" s="38" t="s">
        <v>2671</v>
      </c>
      <c r="C781" s="143" t="s">
        <v>744</v>
      </c>
      <c r="D781" s="12" t="s">
        <v>418</v>
      </c>
      <c r="E781" s="38"/>
      <c r="F781" s="96">
        <v>442962.50879999995</v>
      </c>
      <c r="G781" s="95">
        <v>560657.64999999991</v>
      </c>
      <c r="H781" s="14">
        <v>1.0789499109890747E-4</v>
      </c>
      <c r="J781" s="98"/>
    </row>
    <row r="782" spans="1:10" s="100" customFormat="1" ht="11.25" x14ac:dyDescent="0.25">
      <c r="A782" s="38" t="s">
        <v>1500</v>
      </c>
      <c r="B782" s="38" t="s">
        <v>1501</v>
      </c>
      <c r="C782" s="143" t="s">
        <v>747</v>
      </c>
      <c r="D782" s="12" t="s">
        <v>486</v>
      </c>
      <c r="E782" s="38" t="s">
        <v>3272</v>
      </c>
      <c r="F782" s="96">
        <v>645</v>
      </c>
      <c r="G782" s="95">
        <v>559407.33999999962</v>
      </c>
      <c r="H782" s="14">
        <v>1.0765437690890952E-4</v>
      </c>
      <c r="J782" s="98"/>
    </row>
    <row r="783" spans="1:10" s="100" customFormat="1" ht="11.25" x14ac:dyDescent="0.25">
      <c r="A783" s="38" t="s">
        <v>1750</v>
      </c>
      <c r="B783" s="38" t="s">
        <v>1751</v>
      </c>
      <c r="C783" s="143" t="s">
        <v>747</v>
      </c>
      <c r="D783" s="12" t="s">
        <v>486</v>
      </c>
      <c r="E783" s="38" t="s">
        <v>2865</v>
      </c>
      <c r="F783" s="96">
        <v>1535</v>
      </c>
      <c r="G783" s="95">
        <v>558898.26</v>
      </c>
      <c r="H783" s="14">
        <v>1.0755640770779617E-4</v>
      </c>
      <c r="J783" s="98"/>
    </row>
    <row r="784" spans="1:10" s="100" customFormat="1" ht="11.25" x14ac:dyDescent="0.25">
      <c r="A784" s="38" t="s">
        <v>1399</v>
      </c>
      <c r="B784" s="38" t="s">
        <v>1400</v>
      </c>
      <c r="C784" s="143" t="s">
        <v>747</v>
      </c>
      <c r="D784" s="12" t="s">
        <v>486</v>
      </c>
      <c r="E784" s="38" t="s">
        <v>3280</v>
      </c>
      <c r="F784" s="96">
        <v>5280</v>
      </c>
      <c r="G784" s="95">
        <v>558586.78000000049</v>
      </c>
      <c r="H784" s="14">
        <v>1.0749646536717629E-4</v>
      </c>
      <c r="J784" s="98"/>
    </row>
    <row r="785" spans="1:10" s="100" customFormat="1" ht="11.25" x14ac:dyDescent="0.25">
      <c r="A785" s="38" t="s">
        <v>2826</v>
      </c>
      <c r="B785" s="38" t="s">
        <v>2827</v>
      </c>
      <c r="C785" s="143" t="s">
        <v>747</v>
      </c>
      <c r="D785" s="12" t="s">
        <v>486</v>
      </c>
      <c r="E785" s="38" t="s">
        <v>1276</v>
      </c>
      <c r="F785" s="96">
        <v>10746</v>
      </c>
      <c r="G785" s="95">
        <v>557717.39999999991</v>
      </c>
      <c r="H785" s="14">
        <v>1.0732915872762249E-4</v>
      </c>
      <c r="J785" s="98"/>
    </row>
    <row r="786" spans="1:10" s="100" customFormat="1" ht="11.25" x14ac:dyDescent="0.25">
      <c r="A786" s="38" t="s">
        <v>2372</v>
      </c>
      <c r="B786" s="38" t="s">
        <v>2373</v>
      </c>
      <c r="C786" s="143" t="s">
        <v>747</v>
      </c>
      <c r="D786" s="12" t="s">
        <v>486</v>
      </c>
      <c r="E786" s="38" t="s">
        <v>3281</v>
      </c>
      <c r="F786" s="96">
        <v>24974</v>
      </c>
      <c r="G786" s="95">
        <v>556722.65000000014</v>
      </c>
      <c r="H786" s="14">
        <v>1.0713772543067986E-4</v>
      </c>
      <c r="J786" s="98"/>
    </row>
    <row r="787" spans="1:10" s="100" customFormat="1" ht="11.25" x14ac:dyDescent="0.25">
      <c r="A787" s="38" t="s">
        <v>2218</v>
      </c>
      <c r="B787" s="38" t="s">
        <v>2219</v>
      </c>
      <c r="C787" s="143" t="s">
        <v>744</v>
      </c>
      <c r="D787" s="12" t="s">
        <v>486</v>
      </c>
      <c r="E787" s="38" t="s">
        <v>1276</v>
      </c>
      <c r="F787" s="96">
        <v>182947</v>
      </c>
      <c r="G787" s="95">
        <v>547011.5299999998</v>
      </c>
      <c r="H787" s="14">
        <v>1.0526888228556187E-4</v>
      </c>
      <c r="J787" s="98"/>
    </row>
    <row r="788" spans="1:10" s="100" customFormat="1" ht="11.25" x14ac:dyDescent="0.25">
      <c r="A788" s="38" t="s">
        <v>1705</v>
      </c>
      <c r="B788" s="38" t="s">
        <v>1706</v>
      </c>
      <c r="C788" s="143" t="s">
        <v>747</v>
      </c>
      <c r="D788" s="12" t="s">
        <v>486</v>
      </c>
      <c r="E788" s="38" t="s">
        <v>3282</v>
      </c>
      <c r="F788" s="96">
        <v>5350</v>
      </c>
      <c r="G788" s="95">
        <v>546636.86000000022</v>
      </c>
      <c r="H788" s="14">
        <v>1.0519677943221636E-4</v>
      </c>
      <c r="J788" s="98"/>
    </row>
    <row r="789" spans="1:10" s="100" customFormat="1" ht="11.25" x14ac:dyDescent="0.25">
      <c r="A789" s="38" t="s">
        <v>3074</v>
      </c>
      <c r="B789" s="38" t="s">
        <v>3075</v>
      </c>
      <c r="C789" s="143" t="s">
        <v>744</v>
      </c>
      <c r="D789" s="12" t="s">
        <v>418</v>
      </c>
      <c r="E789" s="38"/>
      <c r="F789" s="96">
        <v>368449.48179999995</v>
      </c>
      <c r="G789" s="95">
        <v>546226.35</v>
      </c>
      <c r="H789" s="14">
        <v>1.0511777939931565E-4</v>
      </c>
      <c r="J789" s="98"/>
    </row>
    <row r="790" spans="1:10" s="100" customFormat="1" ht="11.25" x14ac:dyDescent="0.25">
      <c r="A790" s="38" t="s">
        <v>1506</v>
      </c>
      <c r="B790" s="38" t="s">
        <v>1507</v>
      </c>
      <c r="C790" s="143" t="s">
        <v>744</v>
      </c>
      <c r="D790" s="12" t="s">
        <v>418</v>
      </c>
      <c r="E790" s="38"/>
      <c r="F790" s="96">
        <v>515564.09</v>
      </c>
      <c r="G790" s="95">
        <v>540929.80000000016</v>
      </c>
      <c r="H790" s="14">
        <v>1.040984921121362E-4</v>
      </c>
      <c r="J790" s="98"/>
    </row>
    <row r="791" spans="1:10" s="100" customFormat="1" ht="11.25" x14ac:dyDescent="0.25">
      <c r="A791" s="38" t="s">
        <v>1665</v>
      </c>
      <c r="B791" s="38" t="s">
        <v>1666</v>
      </c>
      <c r="C791" s="143" t="s">
        <v>744</v>
      </c>
      <c r="D791" s="12" t="s">
        <v>418</v>
      </c>
      <c r="E791" s="38"/>
      <c r="F791" s="96">
        <v>294973.10840000003</v>
      </c>
      <c r="G791" s="95">
        <v>537647.5</v>
      </c>
      <c r="H791" s="14">
        <v>1.0346683439858506E-4</v>
      </c>
      <c r="J791" s="98"/>
    </row>
    <row r="792" spans="1:10" s="100" customFormat="1" ht="11.25" x14ac:dyDescent="0.25">
      <c r="A792" s="38" t="s">
        <v>3076</v>
      </c>
      <c r="B792" s="38" t="s">
        <v>3077</v>
      </c>
      <c r="C792" s="143" t="s">
        <v>744</v>
      </c>
      <c r="D792" s="12" t="s">
        <v>418</v>
      </c>
      <c r="E792" s="38"/>
      <c r="F792" s="96">
        <v>370853.14159999997</v>
      </c>
      <c r="G792" s="95">
        <v>535141.06999999995</v>
      </c>
      <c r="H792" s="14">
        <v>1.0298448792112232E-4</v>
      </c>
      <c r="J792" s="98"/>
    </row>
    <row r="793" spans="1:10" s="100" customFormat="1" ht="11.25" x14ac:dyDescent="0.25">
      <c r="A793" s="38" t="s">
        <v>1508</v>
      </c>
      <c r="B793" s="38" t="s">
        <v>1509</v>
      </c>
      <c r="C793" s="143" t="s">
        <v>744</v>
      </c>
      <c r="D793" s="12" t="s">
        <v>418</v>
      </c>
      <c r="E793" s="38"/>
      <c r="F793" s="96">
        <v>305801.05090000009</v>
      </c>
      <c r="G793" s="95">
        <v>533898.05000000005</v>
      </c>
      <c r="H793" s="14">
        <v>1.0274527664515782E-4</v>
      </c>
      <c r="J793" s="98"/>
    </row>
    <row r="794" spans="1:10" s="100" customFormat="1" ht="11.25" x14ac:dyDescent="0.25">
      <c r="A794" s="38" t="s">
        <v>1540</v>
      </c>
      <c r="B794" s="38" t="s">
        <v>1541</v>
      </c>
      <c r="C794" s="143" t="s">
        <v>747</v>
      </c>
      <c r="D794" s="12" t="s">
        <v>486</v>
      </c>
      <c r="E794" s="38" t="s">
        <v>1276</v>
      </c>
      <c r="F794" s="96">
        <v>58707</v>
      </c>
      <c r="G794" s="95">
        <v>528950.06999999972</v>
      </c>
      <c r="H794" s="14">
        <v>1.0179306943268582E-4</v>
      </c>
      <c r="J794" s="98"/>
    </row>
    <row r="795" spans="1:10" s="100" customFormat="1" ht="11.25" x14ac:dyDescent="0.25">
      <c r="A795" s="38" t="s">
        <v>1514</v>
      </c>
      <c r="B795" s="38" t="s">
        <v>1515</v>
      </c>
      <c r="C795" s="143" t="s">
        <v>747</v>
      </c>
      <c r="D795" s="12" t="s">
        <v>418</v>
      </c>
      <c r="E795" s="38"/>
      <c r="F795" s="96">
        <v>386361.06865599996</v>
      </c>
      <c r="G795" s="95">
        <v>524485.16999999993</v>
      </c>
      <c r="H795" s="14">
        <v>1.0093382788705187E-4</v>
      </c>
      <c r="J795" s="98"/>
    </row>
    <row r="796" spans="1:10" s="100" customFormat="1" ht="11.25" x14ac:dyDescent="0.25">
      <c r="A796" s="38" t="s">
        <v>1435</v>
      </c>
      <c r="B796" s="38" t="s">
        <v>1436</v>
      </c>
      <c r="C796" s="143" t="s">
        <v>747</v>
      </c>
      <c r="D796" s="12" t="s">
        <v>486</v>
      </c>
      <c r="E796" s="38" t="s">
        <v>1276</v>
      </c>
      <c r="F796" s="96">
        <v>35521</v>
      </c>
      <c r="G796" s="95">
        <v>509726.35000000003</v>
      </c>
      <c r="H796" s="14">
        <v>9.8093587051079404E-5</v>
      </c>
      <c r="J796" s="98"/>
    </row>
    <row r="797" spans="1:10" s="100" customFormat="1" ht="11.25" x14ac:dyDescent="0.25">
      <c r="A797" s="38" t="s">
        <v>1530</v>
      </c>
      <c r="B797" s="38" t="s">
        <v>1531</v>
      </c>
      <c r="C797" s="143" t="s">
        <v>744</v>
      </c>
      <c r="D797" s="12" t="s">
        <v>418</v>
      </c>
      <c r="E797" s="38"/>
      <c r="F797" s="96">
        <v>391833.26849999989</v>
      </c>
      <c r="G797" s="95">
        <v>508677.9600000002</v>
      </c>
      <c r="H797" s="14">
        <v>9.7891831078039221E-5</v>
      </c>
      <c r="J797" s="98"/>
    </row>
    <row r="798" spans="1:10" s="100" customFormat="1" ht="11.25" x14ac:dyDescent="0.25">
      <c r="A798" s="38" t="s">
        <v>1550</v>
      </c>
      <c r="B798" s="38" t="s">
        <v>1551</v>
      </c>
      <c r="C798" s="143" t="s">
        <v>747</v>
      </c>
      <c r="D798" s="12" t="s">
        <v>486</v>
      </c>
      <c r="E798" s="38" t="s">
        <v>1276</v>
      </c>
      <c r="F798" s="96">
        <v>5102</v>
      </c>
      <c r="G798" s="95">
        <v>507955.12</v>
      </c>
      <c r="H798" s="14">
        <v>9.7752725127436471E-5</v>
      </c>
      <c r="J798" s="98"/>
    </row>
    <row r="799" spans="1:10" s="100" customFormat="1" ht="11.25" x14ac:dyDescent="0.25">
      <c r="A799" s="38" t="s">
        <v>1618</v>
      </c>
      <c r="B799" s="38" t="s">
        <v>1619</v>
      </c>
      <c r="C799" s="143" t="s">
        <v>747</v>
      </c>
      <c r="D799" s="12" t="s">
        <v>486</v>
      </c>
      <c r="E799" s="38" t="s">
        <v>3272</v>
      </c>
      <c r="F799" s="96">
        <v>6956</v>
      </c>
      <c r="G799" s="95">
        <v>503569.08000000019</v>
      </c>
      <c r="H799" s="14">
        <v>9.6908659686147249E-5</v>
      </c>
      <c r="J799" s="98"/>
    </row>
    <row r="800" spans="1:10" s="100" customFormat="1" ht="11.25" x14ac:dyDescent="0.25">
      <c r="A800" s="38" t="s">
        <v>1447</v>
      </c>
      <c r="B800" s="38" t="s">
        <v>1448</v>
      </c>
      <c r="C800" s="143" t="s">
        <v>744</v>
      </c>
      <c r="D800" s="12" t="s">
        <v>418</v>
      </c>
      <c r="E800" s="38"/>
      <c r="F800" s="96">
        <v>355841.68849999999</v>
      </c>
      <c r="G800" s="95">
        <v>501309.75999999995</v>
      </c>
      <c r="H800" s="14">
        <v>9.6473867953100149E-5</v>
      </c>
      <c r="J800" s="98"/>
    </row>
    <row r="801" spans="1:10" s="100" customFormat="1" ht="11.25" x14ac:dyDescent="0.25">
      <c r="A801" s="38" t="s">
        <v>3078</v>
      </c>
      <c r="B801" s="38" t="s">
        <v>2086</v>
      </c>
      <c r="C801" s="143" t="s">
        <v>744</v>
      </c>
      <c r="D801" s="12" t="s">
        <v>418</v>
      </c>
      <c r="E801" s="38"/>
      <c r="F801" s="96">
        <v>299863.99780000001</v>
      </c>
      <c r="G801" s="95">
        <v>492856.47000000009</v>
      </c>
      <c r="H801" s="14">
        <v>9.4847086174047521E-5</v>
      </c>
      <c r="J801" s="98"/>
    </row>
    <row r="802" spans="1:10" s="100" customFormat="1" ht="11.25" x14ac:dyDescent="0.25">
      <c r="A802" s="38" t="s">
        <v>1518</v>
      </c>
      <c r="B802" s="38" t="s">
        <v>1519</v>
      </c>
      <c r="C802" s="143" t="s">
        <v>747</v>
      </c>
      <c r="D802" s="12" t="s">
        <v>418</v>
      </c>
      <c r="E802" s="38"/>
      <c r="F802" s="96">
        <v>221796.21889999998</v>
      </c>
      <c r="G802" s="95">
        <v>486687.46</v>
      </c>
      <c r="H802" s="14">
        <v>9.3659899520946328E-5</v>
      </c>
      <c r="J802" s="98"/>
    </row>
    <row r="803" spans="1:10" s="100" customFormat="1" ht="11.25" x14ac:dyDescent="0.25">
      <c r="A803" s="38" t="s">
        <v>1717</v>
      </c>
      <c r="B803" s="38" t="s">
        <v>1718</v>
      </c>
      <c r="C803" s="143" t="s">
        <v>744</v>
      </c>
      <c r="D803" s="12" t="s">
        <v>418</v>
      </c>
      <c r="E803" s="38"/>
      <c r="F803" s="96">
        <v>326149.87509999995</v>
      </c>
      <c r="G803" s="95">
        <v>486517.78</v>
      </c>
      <c r="H803" s="14">
        <v>9.3627245686490199E-5</v>
      </c>
      <c r="J803" s="98"/>
    </row>
    <row r="804" spans="1:10" s="100" customFormat="1" ht="11.25" x14ac:dyDescent="0.25">
      <c r="A804" s="38" t="s">
        <v>1387</v>
      </c>
      <c r="B804" s="38" t="s">
        <v>1388</v>
      </c>
      <c r="C804" s="143" t="s">
        <v>744</v>
      </c>
      <c r="D804" s="12" t="s">
        <v>418</v>
      </c>
      <c r="E804" s="38"/>
      <c r="F804" s="96">
        <v>181778.66999999998</v>
      </c>
      <c r="G804" s="95">
        <v>485094.56000000035</v>
      </c>
      <c r="H804" s="14">
        <v>9.3353356069124325E-5</v>
      </c>
      <c r="J804" s="98"/>
    </row>
    <row r="805" spans="1:10" s="100" customFormat="1" ht="11.25" x14ac:dyDescent="0.25">
      <c r="A805" s="38" t="s">
        <v>1614</v>
      </c>
      <c r="B805" s="38" t="s">
        <v>1615</v>
      </c>
      <c r="C805" s="143" t="s">
        <v>744</v>
      </c>
      <c r="D805" s="12" t="s">
        <v>418</v>
      </c>
      <c r="E805" s="38"/>
      <c r="F805" s="96">
        <v>438669.44999999995</v>
      </c>
      <c r="G805" s="95">
        <v>482404.78</v>
      </c>
      <c r="H805" s="14">
        <v>9.2835725052838259E-5</v>
      </c>
      <c r="J805" s="98"/>
    </row>
    <row r="806" spans="1:10" s="100" customFormat="1" ht="11.25" x14ac:dyDescent="0.25">
      <c r="A806" s="38" t="s">
        <v>1486</v>
      </c>
      <c r="B806" s="38" t="s">
        <v>1487</v>
      </c>
      <c r="C806" s="143" t="s">
        <v>747</v>
      </c>
      <c r="D806" s="12" t="s">
        <v>486</v>
      </c>
      <c r="E806" s="38" t="s">
        <v>3271</v>
      </c>
      <c r="F806" s="96">
        <v>1020</v>
      </c>
      <c r="G806" s="95">
        <v>481248.31999999972</v>
      </c>
      <c r="H806" s="14">
        <v>9.2613171697138443E-5</v>
      </c>
      <c r="J806" s="98"/>
    </row>
    <row r="807" spans="1:10" s="100" customFormat="1" ht="11.25" x14ac:dyDescent="0.25">
      <c r="A807" s="38" t="s">
        <v>3079</v>
      </c>
      <c r="B807" s="38" t="s">
        <v>1601</v>
      </c>
      <c r="C807" s="143" t="s">
        <v>744</v>
      </c>
      <c r="D807" s="12" t="s">
        <v>418</v>
      </c>
      <c r="E807" s="38"/>
      <c r="F807" s="96">
        <v>333034.30089999997</v>
      </c>
      <c r="G807" s="95">
        <v>480768.30999999994</v>
      </c>
      <c r="H807" s="14">
        <v>9.2520796832232266E-5</v>
      </c>
      <c r="J807" s="98"/>
    </row>
    <row r="808" spans="1:10" s="100" customFormat="1" ht="11.25" x14ac:dyDescent="0.25">
      <c r="A808" s="38" t="s">
        <v>1616</v>
      </c>
      <c r="B808" s="38" t="s">
        <v>1617</v>
      </c>
      <c r="C808" s="143" t="s">
        <v>747</v>
      </c>
      <c r="D808" s="12" t="s">
        <v>486</v>
      </c>
      <c r="E808" s="38" t="s">
        <v>1276</v>
      </c>
      <c r="F808" s="96">
        <v>177912</v>
      </c>
      <c r="G808" s="95">
        <v>480362.40000000031</v>
      </c>
      <c r="H808" s="14">
        <v>9.2442682040011173E-5</v>
      </c>
      <c r="J808" s="98"/>
    </row>
    <row r="809" spans="1:10" s="100" customFormat="1" ht="11.25" x14ac:dyDescent="0.25">
      <c r="A809" s="38" t="s">
        <v>2090</v>
      </c>
      <c r="B809" s="38" t="s">
        <v>2091</v>
      </c>
      <c r="C809" s="143" t="s">
        <v>744</v>
      </c>
      <c r="D809" s="12" t="s">
        <v>418</v>
      </c>
      <c r="E809" s="38"/>
      <c r="F809" s="96">
        <v>253650.90569999997</v>
      </c>
      <c r="G809" s="95">
        <v>478030.47999999986</v>
      </c>
      <c r="H809" s="14">
        <v>9.1993918899717966E-5</v>
      </c>
      <c r="J809" s="98"/>
    </row>
    <row r="810" spans="1:10" s="100" customFormat="1" ht="11.25" x14ac:dyDescent="0.25">
      <c r="A810" s="38" t="s">
        <v>1754</v>
      </c>
      <c r="B810" s="38" t="s">
        <v>1755</v>
      </c>
      <c r="C810" s="143" t="s">
        <v>747</v>
      </c>
      <c r="D810" s="12" t="s">
        <v>486</v>
      </c>
      <c r="E810" s="38" t="s">
        <v>3272</v>
      </c>
      <c r="F810" s="96">
        <v>934</v>
      </c>
      <c r="G810" s="95">
        <v>474637.33</v>
      </c>
      <c r="H810" s="14">
        <v>9.1340928810227084E-5</v>
      </c>
      <c r="J810" s="98"/>
    </row>
    <row r="811" spans="1:10" s="100" customFormat="1" ht="11.25" x14ac:dyDescent="0.25">
      <c r="A811" s="38" t="s">
        <v>1516</v>
      </c>
      <c r="B811" s="38" t="s">
        <v>1517</v>
      </c>
      <c r="C811" s="143" t="s">
        <v>744</v>
      </c>
      <c r="D811" s="12" t="s">
        <v>418</v>
      </c>
      <c r="E811" s="38"/>
      <c r="F811" s="96">
        <v>44621.194100000001</v>
      </c>
      <c r="G811" s="95">
        <v>469321.27999999997</v>
      </c>
      <c r="H811" s="14">
        <v>9.0317888872341016E-5</v>
      </c>
      <c r="J811" s="98"/>
    </row>
    <row r="812" spans="1:10" s="100" customFormat="1" ht="11.25" x14ac:dyDescent="0.25">
      <c r="A812" s="38" t="s">
        <v>1512</v>
      </c>
      <c r="B812" s="38" t="s">
        <v>1513</v>
      </c>
      <c r="C812" s="143" t="s">
        <v>744</v>
      </c>
      <c r="D812" s="12" t="s">
        <v>486</v>
      </c>
      <c r="E812" s="38" t="s">
        <v>1276</v>
      </c>
      <c r="F812" s="96">
        <v>147441</v>
      </c>
      <c r="G812" s="95">
        <v>467387.96999999986</v>
      </c>
      <c r="H812" s="14">
        <v>8.994583568579939E-5</v>
      </c>
      <c r="J812" s="98"/>
    </row>
    <row r="813" spans="1:10" s="100" customFormat="1" ht="15" customHeight="1" x14ac:dyDescent="0.25">
      <c r="A813" s="38" t="s">
        <v>921</v>
      </c>
      <c r="B813" s="38" t="s">
        <v>922</v>
      </c>
      <c r="C813" s="143" t="s">
        <v>747</v>
      </c>
      <c r="D813" s="12" t="s">
        <v>486</v>
      </c>
      <c r="E813" s="38" t="s">
        <v>1276</v>
      </c>
      <c r="F813" s="96">
        <v>6701</v>
      </c>
      <c r="G813" s="95">
        <v>467126.71000000008</v>
      </c>
      <c r="H813" s="14">
        <v>8.9895557864076134E-5</v>
      </c>
      <c r="J813" s="98"/>
    </row>
    <row r="814" spans="1:10" s="100" customFormat="1" ht="11.25" x14ac:dyDescent="0.25">
      <c r="A814" s="38" t="s">
        <v>1496</v>
      </c>
      <c r="B814" s="38" t="s">
        <v>1497</v>
      </c>
      <c r="C814" s="143" t="s">
        <v>744</v>
      </c>
      <c r="D814" s="12" t="s">
        <v>418</v>
      </c>
      <c r="E814" s="38"/>
      <c r="F814" s="96">
        <v>129935.25019999999</v>
      </c>
      <c r="G814" s="95">
        <v>464349.64</v>
      </c>
      <c r="H814" s="14">
        <v>8.936112844367841E-5</v>
      </c>
      <c r="J814" s="98"/>
    </row>
    <row r="815" spans="1:10" s="100" customFormat="1" ht="11.25" x14ac:dyDescent="0.25">
      <c r="A815" s="38" t="s">
        <v>1314</v>
      </c>
      <c r="B815" s="38" t="s">
        <v>1315</v>
      </c>
      <c r="C815" s="143" t="s">
        <v>744</v>
      </c>
      <c r="D815" s="12" t="s">
        <v>486</v>
      </c>
      <c r="E815" s="38" t="s">
        <v>1276</v>
      </c>
      <c r="F815" s="96">
        <v>14196</v>
      </c>
      <c r="G815" s="95">
        <v>464209.20000000013</v>
      </c>
      <c r="H815" s="14">
        <v>8.9334101660845929E-5</v>
      </c>
      <c r="J815" s="98"/>
    </row>
    <row r="816" spans="1:10" s="100" customFormat="1" ht="11.25" x14ac:dyDescent="0.25">
      <c r="A816" s="38" t="s">
        <v>1273</v>
      </c>
      <c r="B816" s="38" t="s">
        <v>1274</v>
      </c>
      <c r="C816" s="143" t="s">
        <v>744</v>
      </c>
      <c r="D816" s="12" t="s">
        <v>486</v>
      </c>
      <c r="E816" s="38" t="s">
        <v>1276</v>
      </c>
      <c r="F816" s="96">
        <v>6941</v>
      </c>
      <c r="G816" s="95">
        <v>461854.14</v>
      </c>
      <c r="H816" s="14">
        <v>8.8880885375047626E-5</v>
      </c>
      <c r="J816" s="98"/>
    </row>
    <row r="817" spans="1:10" s="100" customFormat="1" ht="11.25" x14ac:dyDescent="0.25">
      <c r="A817" s="38" t="s">
        <v>1659</v>
      </c>
      <c r="B817" s="38" t="s">
        <v>1660</v>
      </c>
      <c r="C817" s="143" t="s">
        <v>747</v>
      </c>
      <c r="D817" s="12" t="s">
        <v>486</v>
      </c>
      <c r="E817" s="38" t="s">
        <v>3272</v>
      </c>
      <c r="F817" s="96">
        <v>730</v>
      </c>
      <c r="G817" s="95">
        <v>456114.41000000067</v>
      </c>
      <c r="H817" s="14">
        <v>8.7776310921706873E-5</v>
      </c>
      <c r="J817" s="98"/>
    </row>
    <row r="818" spans="1:10" s="100" customFormat="1" ht="11.25" x14ac:dyDescent="0.25">
      <c r="A818" s="38" t="s">
        <v>1552</v>
      </c>
      <c r="B818" s="38" t="s">
        <v>1553</v>
      </c>
      <c r="C818" s="143" t="s">
        <v>747</v>
      </c>
      <c r="D818" s="12" t="s">
        <v>486</v>
      </c>
      <c r="E818" s="38" t="s">
        <v>3274</v>
      </c>
      <c r="F818" s="96">
        <v>4280</v>
      </c>
      <c r="G818" s="95">
        <v>452267.87999999995</v>
      </c>
      <c r="H818" s="14">
        <v>8.703607074106944E-5</v>
      </c>
      <c r="J818" s="98"/>
    </row>
    <row r="819" spans="1:10" s="100" customFormat="1" ht="11.25" x14ac:dyDescent="0.25">
      <c r="A819" s="38" t="s">
        <v>1697</v>
      </c>
      <c r="B819" s="38" t="s">
        <v>1698</v>
      </c>
      <c r="C819" s="143" t="s">
        <v>744</v>
      </c>
      <c r="D819" s="12" t="s">
        <v>418</v>
      </c>
      <c r="E819" s="38"/>
      <c r="F819" s="96">
        <v>281385.87110000011</v>
      </c>
      <c r="G819" s="95">
        <v>451736.85000000003</v>
      </c>
      <c r="H819" s="14">
        <v>8.6933877402365798E-5</v>
      </c>
      <c r="J819" s="98"/>
    </row>
    <row r="820" spans="1:10" s="100" customFormat="1" ht="11.25" x14ac:dyDescent="0.25">
      <c r="A820" s="38" t="s">
        <v>1149</v>
      </c>
      <c r="B820" s="38" t="s">
        <v>1150</v>
      </c>
      <c r="C820" s="143" t="s">
        <v>747</v>
      </c>
      <c r="D820" s="12" t="s">
        <v>486</v>
      </c>
      <c r="E820" s="38" t="s">
        <v>3272</v>
      </c>
      <c r="F820" s="96">
        <v>1926</v>
      </c>
      <c r="G820" s="95">
        <v>450082.57000000036</v>
      </c>
      <c r="H820" s="14">
        <v>8.6615521760781183E-5</v>
      </c>
      <c r="J820" s="98"/>
    </row>
    <row r="821" spans="1:10" s="100" customFormat="1" ht="11.25" x14ac:dyDescent="0.25">
      <c r="A821" s="38" t="s">
        <v>1579</v>
      </c>
      <c r="B821" s="38" t="s">
        <v>1580</v>
      </c>
      <c r="C821" s="143" t="s">
        <v>744</v>
      </c>
      <c r="D821" s="12" t="s">
        <v>418</v>
      </c>
      <c r="E821" s="38"/>
      <c r="F821" s="96">
        <v>219854.71790000002</v>
      </c>
      <c r="G821" s="95">
        <v>447404.35000000003</v>
      </c>
      <c r="H821" s="14">
        <v>8.6100115392811441E-5</v>
      </c>
      <c r="J821" s="98"/>
    </row>
    <row r="822" spans="1:10" s="100" customFormat="1" ht="11.25" x14ac:dyDescent="0.25">
      <c r="A822" s="38" t="s">
        <v>1528</v>
      </c>
      <c r="B822" s="38" t="s">
        <v>1529</v>
      </c>
      <c r="C822" s="143" t="s">
        <v>747</v>
      </c>
      <c r="D822" s="12" t="s">
        <v>486</v>
      </c>
      <c r="E822" s="38" t="s">
        <v>3271</v>
      </c>
      <c r="F822" s="96">
        <v>2265</v>
      </c>
      <c r="G822" s="95">
        <v>443574.89999999997</v>
      </c>
      <c r="H822" s="14">
        <v>8.5363162149305866E-5</v>
      </c>
      <c r="J822" s="98"/>
    </row>
    <row r="823" spans="1:10" s="100" customFormat="1" ht="11.25" x14ac:dyDescent="0.25">
      <c r="A823" s="38" t="s">
        <v>1577</v>
      </c>
      <c r="B823" s="38" t="s">
        <v>1578</v>
      </c>
      <c r="C823" s="143" t="s">
        <v>747</v>
      </c>
      <c r="D823" s="12" t="s">
        <v>486</v>
      </c>
      <c r="E823" s="38" t="s">
        <v>1276</v>
      </c>
      <c r="F823" s="96">
        <v>15497</v>
      </c>
      <c r="G823" s="95">
        <v>442439.35000000003</v>
      </c>
      <c r="H823" s="14">
        <v>8.5144632789825337E-5</v>
      </c>
      <c r="J823" s="98"/>
    </row>
    <row r="824" spans="1:10" s="100" customFormat="1" ht="11.25" x14ac:dyDescent="0.25">
      <c r="A824" s="38" t="s">
        <v>1569</v>
      </c>
      <c r="B824" s="38" t="s">
        <v>1570</v>
      </c>
      <c r="C824" s="143" t="s">
        <v>744</v>
      </c>
      <c r="D824" s="12" t="s">
        <v>486</v>
      </c>
      <c r="E824" s="38" t="s">
        <v>1276</v>
      </c>
      <c r="F824" s="96">
        <v>108366</v>
      </c>
      <c r="G824" s="95">
        <v>438882.3000000001</v>
      </c>
      <c r="H824" s="14">
        <v>8.4460101190036481E-5</v>
      </c>
      <c r="J824" s="98"/>
    </row>
    <row r="825" spans="1:10" s="100" customFormat="1" ht="11.25" x14ac:dyDescent="0.25">
      <c r="A825" s="38" t="s">
        <v>1655</v>
      </c>
      <c r="B825" s="38" t="s">
        <v>1656</v>
      </c>
      <c r="C825" s="143" t="s">
        <v>747</v>
      </c>
      <c r="D825" s="12" t="s">
        <v>486</v>
      </c>
      <c r="E825" s="38" t="s">
        <v>3272</v>
      </c>
      <c r="F825" s="96">
        <v>1170</v>
      </c>
      <c r="G825" s="95">
        <v>434778.66000000015</v>
      </c>
      <c r="H825" s="14">
        <v>8.3670381828723713E-5</v>
      </c>
      <c r="J825" s="98"/>
    </row>
    <row r="826" spans="1:10" s="100" customFormat="1" ht="11.25" x14ac:dyDescent="0.25">
      <c r="A826" s="38" t="s">
        <v>3080</v>
      </c>
      <c r="B826" s="38" t="s">
        <v>3081</v>
      </c>
      <c r="C826" s="143" t="s">
        <v>747</v>
      </c>
      <c r="D826" s="12" t="s">
        <v>486</v>
      </c>
      <c r="E826" s="38" t="s">
        <v>3283</v>
      </c>
      <c r="F826" s="96">
        <v>12082</v>
      </c>
      <c r="G826" s="95">
        <v>434703.23000000016</v>
      </c>
      <c r="H826" s="14">
        <v>8.3655865806016113E-5</v>
      </c>
      <c r="J826" s="98"/>
    </row>
    <row r="827" spans="1:10" s="100" customFormat="1" ht="11.25" x14ac:dyDescent="0.25">
      <c r="A827" s="38" t="s">
        <v>1571</v>
      </c>
      <c r="B827" s="38" t="s">
        <v>1572</v>
      </c>
      <c r="C827" s="143" t="s">
        <v>747</v>
      </c>
      <c r="D827" s="12" t="s">
        <v>486</v>
      </c>
      <c r="E827" s="38" t="s">
        <v>1276</v>
      </c>
      <c r="F827" s="96">
        <v>13587</v>
      </c>
      <c r="G827" s="95">
        <v>432202.47</v>
      </c>
      <c r="H827" s="14">
        <v>8.3174610483912649E-5</v>
      </c>
      <c r="J827" s="98"/>
    </row>
    <row r="828" spans="1:10" s="100" customFormat="1" ht="11.25" x14ac:dyDescent="0.25">
      <c r="A828" s="38" t="s">
        <v>1453</v>
      </c>
      <c r="B828" s="38" t="s">
        <v>1454</v>
      </c>
      <c r="C828" s="143" t="s">
        <v>747</v>
      </c>
      <c r="D828" s="12" t="s">
        <v>486</v>
      </c>
      <c r="E828" s="38" t="s">
        <v>3272</v>
      </c>
      <c r="F828" s="96">
        <v>1276</v>
      </c>
      <c r="G828" s="95">
        <v>431456.39000000013</v>
      </c>
      <c r="H828" s="14">
        <v>8.3031032143442203E-5</v>
      </c>
      <c r="J828" s="98"/>
    </row>
    <row r="829" spans="1:10" s="100" customFormat="1" ht="11.25" x14ac:dyDescent="0.25">
      <c r="A829" s="38" t="s">
        <v>1604</v>
      </c>
      <c r="B829" s="38" t="s">
        <v>1605</v>
      </c>
      <c r="C829" s="143" t="s">
        <v>744</v>
      </c>
      <c r="D829" s="12" t="s">
        <v>486</v>
      </c>
      <c r="E829" s="38" t="s">
        <v>1276</v>
      </c>
      <c r="F829" s="96">
        <v>131493</v>
      </c>
      <c r="G829" s="95">
        <v>429982.11000000004</v>
      </c>
      <c r="H829" s="14">
        <v>8.2747316354533755E-5</v>
      </c>
      <c r="J829" s="98"/>
    </row>
    <row r="830" spans="1:10" s="100" customFormat="1" ht="11.25" x14ac:dyDescent="0.25">
      <c r="A830" s="38" t="s">
        <v>1692</v>
      </c>
      <c r="B830" s="38" t="s">
        <v>1693</v>
      </c>
      <c r="C830" s="143" t="s">
        <v>744</v>
      </c>
      <c r="D830" s="12" t="s">
        <v>486</v>
      </c>
      <c r="E830" s="38" t="s">
        <v>1276</v>
      </c>
      <c r="F830" s="96">
        <v>27613</v>
      </c>
      <c r="G830" s="95">
        <v>423583.42000000004</v>
      </c>
      <c r="H830" s="14">
        <v>8.1515929249417711E-5</v>
      </c>
      <c r="J830" s="98"/>
    </row>
    <row r="831" spans="1:10" s="100" customFormat="1" ht="11.25" x14ac:dyDescent="0.25">
      <c r="A831" s="38" t="s">
        <v>1008</v>
      </c>
      <c r="B831" s="38" t="s">
        <v>1009</v>
      </c>
      <c r="C831" s="143" t="s">
        <v>744</v>
      </c>
      <c r="D831" s="12" t="s">
        <v>486</v>
      </c>
      <c r="E831" s="38" t="s">
        <v>1276</v>
      </c>
      <c r="F831" s="96">
        <v>52437</v>
      </c>
      <c r="G831" s="95">
        <v>423166.59000000008</v>
      </c>
      <c r="H831" s="14">
        <v>8.1435712972800856E-5</v>
      </c>
      <c r="J831" s="98"/>
    </row>
    <row r="832" spans="1:10" s="100" customFormat="1" ht="11.25" x14ac:dyDescent="0.25">
      <c r="A832" s="38" t="s">
        <v>1596</v>
      </c>
      <c r="B832" s="38" t="s">
        <v>1597</v>
      </c>
      <c r="C832" s="143" t="s">
        <v>744</v>
      </c>
      <c r="D832" s="12" t="s">
        <v>418</v>
      </c>
      <c r="E832" s="38"/>
      <c r="F832" s="96">
        <v>294202.6778</v>
      </c>
      <c r="G832" s="95">
        <v>422622.14000000007</v>
      </c>
      <c r="H832" s="14">
        <v>8.133093704063654E-5</v>
      </c>
      <c r="J832" s="98"/>
    </row>
    <row r="833" spans="1:10" s="100" customFormat="1" ht="11.25" x14ac:dyDescent="0.25">
      <c r="A833" s="38" t="s">
        <v>1594</v>
      </c>
      <c r="B833" s="38" t="s">
        <v>1595</v>
      </c>
      <c r="C833" s="143" t="s">
        <v>744</v>
      </c>
      <c r="D833" s="12" t="s">
        <v>418</v>
      </c>
      <c r="E833" s="38"/>
      <c r="F833" s="96">
        <v>34114.283600000002</v>
      </c>
      <c r="G833" s="95">
        <v>421297.78</v>
      </c>
      <c r="H833" s="14">
        <v>8.1076072400134886E-5</v>
      </c>
      <c r="J833" s="98"/>
    </row>
    <row r="834" spans="1:10" s="100" customFormat="1" ht="11.25" x14ac:dyDescent="0.25">
      <c r="A834" s="38" t="s">
        <v>1634</v>
      </c>
      <c r="B834" s="38" t="s">
        <v>1635</v>
      </c>
      <c r="C834" s="143" t="s">
        <v>747</v>
      </c>
      <c r="D834" s="12" t="s">
        <v>486</v>
      </c>
      <c r="E834" s="38" t="s">
        <v>3274</v>
      </c>
      <c r="F834" s="96">
        <v>16001</v>
      </c>
      <c r="G834" s="95">
        <v>420291.88999999996</v>
      </c>
      <c r="H834" s="14">
        <v>8.0882495281198787E-5</v>
      </c>
      <c r="J834" s="98"/>
    </row>
    <row r="835" spans="1:10" s="100" customFormat="1" ht="11.25" x14ac:dyDescent="0.25">
      <c r="A835" s="38" t="s">
        <v>1719</v>
      </c>
      <c r="B835" s="38" t="s">
        <v>1720</v>
      </c>
      <c r="C835" s="143" t="s">
        <v>747</v>
      </c>
      <c r="D835" s="12" t="s">
        <v>486</v>
      </c>
      <c r="E835" s="38" t="s">
        <v>3271</v>
      </c>
      <c r="F835" s="96">
        <v>1683</v>
      </c>
      <c r="G835" s="95">
        <v>417885.50999999995</v>
      </c>
      <c r="H835" s="14">
        <v>8.0419402788515259E-5</v>
      </c>
      <c r="J835" s="98"/>
    </row>
    <row r="836" spans="1:10" s="100" customFormat="1" ht="11.25" x14ac:dyDescent="0.25">
      <c r="A836" s="38" t="s">
        <v>1602</v>
      </c>
      <c r="B836" s="38" t="s">
        <v>1603</v>
      </c>
      <c r="C836" s="143" t="s">
        <v>744</v>
      </c>
      <c r="D836" s="12" t="s">
        <v>486</v>
      </c>
      <c r="E836" s="38" t="s">
        <v>1276</v>
      </c>
      <c r="F836" s="96">
        <v>21640</v>
      </c>
      <c r="G836" s="95">
        <v>417002.7999999997</v>
      </c>
      <c r="H836" s="14">
        <v>8.024953087542722E-5</v>
      </c>
      <c r="J836" s="98"/>
    </row>
    <row r="837" spans="1:10" s="100" customFormat="1" ht="11.25" x14ac:dyDescent="0.25">
      <c r="A837" s="38" t="s">
        <v>1558</v>
      </c>
      <c r="B837" s="38" t="s">
        <v>1559</v>
      </c>
      <c r="C837" s="143" t="s">
        <v>747</v>
      </c>
      <c r="D837" s="12" t="s">
        <v>486</v>
      </c>
      <c r="E837" s="38" t="s">
        <v>3274</v>
      </c>
      <c r="F837" s="96">
        <v>10821</v>
      </c>
      <c r="G837" s="95">
        <v>416489.94999999984</v>
      </c>
      <c r="H837" s="14">
        <v>8.0150836161843876E-5</v>
      </c>
      <c r="J837" s="98"/>
    </row>
    <row r="838" spans="1:10" s="100" customFormat="1" ht="11.25" x14ac:dyDescent="0.25">
      <c r="A838" s="38" t="s">
        <v>1887</v>
      </c>
      <c r="B838" s="38" t="s">
        <v>1888</v>
      </c>
      <c r="C838" s="143" t="s">
        <v>744</v>
      </c>
      <c r="D838" s="12" t="s">
        <v>418</v>
      </c>
      <c r="E838" s="38"/>
      <c r="F838" s="96">
        <v>355274.02159999998</v>
      </c>
      <c r="G838" s="95">
        <v>413148.15999999997</v>
      </c>
      <c r="H838" s="14">
        <v>7.9507729976983289E-5</v>
      </c>
      <c r="J838" s="98"/>
    </row>
    <row r="839" spans="1:10" s="100" customFormat="1" ht="11.25" x14ac:dyDescent="0.25">
      <c r="A839" s="38" t="s">
        <v>1328</v>
      </c>
      <c r="B839" s="38" t="s">
        <v>1329</v>
      </c>
      <c r="C839" s="143" t="s">
        <v>744</v>
      </c>
      <c r="D839" s="12" t="s">
        <v>486</v>
      </c>
      <c r="E839" s="38" t="s">
        <v>1276</v>
      </c>
      <c r="F839" s="96">
        <v>309046</v>
      </c>
      <c r="G839" s="95">
        <v>412576.02000000037</v>
      </c>
      <c r="H839" s="14">
        <v>7.939762528081569E-5</v>
      </c>
      <c r="J839" s="98"/>
    </row>
    <row r="840" spans="1:10" s="100" customFormat="1" ht="11.25" x14ac:dyDescent="0.25">
      <c r="A840" s="38" t="s">
        <v>1661</v>
      </c>
      <c r="B840" s="38" t="s">
        <v>1662</v>
      </c>
      <c r="C840" s="143" t="s">
        <v>747</v>
      </c>
      <c r="D840" s="12" t="s">
        <v>486</v>
      </c>
      <c r="E840" s="38" t="s">
        <v>1276</v>
      </c>
      <c r="F840" s="96">
        <v>21929</v>
      </c>
      <c r="G840" s="95">
        <v>412045.91</v>
      </c>
      <c r="H840" s="14">
        <v>7.9295608990247844E-5</v>
      </c>
      <c r="J840" s="98"/>
    </row>
    <row r="841" spans="1:10" s="100" customFormat="1" ht="11.25" x14ac:dyDescent="0.25">
      <c r="A841" s="38" t="s">
        <v>1707</v>
      </c>
      <c r="B841" s="38" t="s">
        <v>1708</v>
      </c>
      <c r="C841" s="143" t="s">
        <v>747</v>
      </c>
      <c r="D841" s="12" t="s">
        <v>486</v>
      </c>
      <c r="E841" s="38" t="s">
        <v>3272</v>
      </c>
      <c r="F841" s="96">
        <v>1466</v>
      </c>
      <c r="G841" s="95">
        <v>408479.38999999996</v>
      </c>
      <c r="H841" s="14">
        <v>7.8609254949320951E-5</v>
      </c>
      <c r="J841" s="98"/>
    </row>
    <row r="842" spans="1:10" s="100" customFormat="1" ht="11.25" x14ac:dyDescent="0.25">
      <c r="A842" s="38" t="s">
        <v>1823</v>
      </c>
      <c r="B842" s="38" t="s">
        <v>1824</v>
      </c>
      <c r="C842" s="143" t="s">
        <v>747</v>
      </c>
      <c r="D842" s="12" t="s">
        <v>486</v>
      </c>
      <c r="E842" s="38" t="s">
        <v>3281</v>
      </c>
      <c r="F842" s="96">
        <v>10268</v>
      </c>
      <c r="G842" s="95">
        <v>406791.91999999987</v>
      </c>
      <c r="H842" s="14">
        <v>7.8284512103790022E-5</v>
      </c>
      <c r="J842" s="98"/>
    </row>
    <row r="843" spans="1:10" s="100" customFormat="1" ht="11.25" x14ac:dyDescent="0.25">
      <c r="A843" s="38" t="s">
        <v>1567</v>
      </c>
      <c r="B843" s="38" t="s">
        <v>1568</v>
      </c>
      <c r="C843" s="143" t="s">
        <v>744</v>
      </c>
      <c r="D843" s="12" t="s">
        <v>418</v>
      </c>
      <c r="E843" s="38"/>
      <c r="F843" s="96">
        <v>282806.77999999997</v>
      </c>
      <c r="G843" s="95">
        <v>404357.14999999997</v>
      </c>
      <c r="H843" s="14">
        <v>7.7815956136564969E-5</v>
      </c>
      <c r="J843" s="98"/>
    </row>
    <row r="844" spans="1:10" s="100" customFormat="1" ht="11.25" x14ac:dyDescent="0.25">
      <c r="A844" s="38" t="s">
        <v>1139</v>
      </c>
      <c r="B844" s="38" t="s">
        <v>1140</v>
      </c>
      <c r="C844" s="143" t="s">
        <v>747</v>
      </c>
      <c r="D844" s="12" t="s">
        <v>486</v>
      </c>
      <c r="E844" s="38" t="s">
        <v>3275</v>
      </c>
      <c r="F844" s="96">
        <v>1220</v>
      </c>
      <c r="G844" s="95">
        <v>402759.60000000003</v>
      </c>
      <c r="H844" s="14">
        <v>7.7508517821882111E-5</v>
      </c>
      <c r="J844" s="98"/>
    </row>
    <row r="845" spans="1:10" s="100" customFormat="1" ht="11.25" x14ac:dyDescent="0.25">
      <c r="A845" s="38" t="s">
        <v>1688</v>
      </c>
      <c r="B845" s="38" t="s">
        <v>1689</v>
      </c>
      <c r="C845" s="143" t="s">
        <v>744</v>
      </c>
      <c r="D845" s="12" t="s">
        <v>418</v>
      </c>
      <c r="E845" s="38"/>
      <c r="F845" s="96">
        <v>231670.5448</v>
      </c>
      <c r="G845" s="95">
        <v>402365.39</v>
      </c>
      <c r="H845" s="14">
        <v>7.7432654620084891E-5</v>
      </c>
      <c r="J845" s="98"/>
    </row>
    <row r="846" spans="1:10" s="100" customFormat="1" ht="11.25" x14ac:dyDescent="0.25">
      <c r="A846" s="38" t="s">
        <v>1848</v>
      </c>
      <c r="B846" s="38" t="s">
        <v>1849</v>
      </c>
      <c r="C846" s="143" t="s">
        <v>747</v>
      </c>
      <c r="D846" s="12" t="s">
        <v>486</v>
      </c>
      <c r="E846" s="38" t="s">
        <v>3272</v>
      </c>
      <c r="F846" s="96">
        <v>1458</v>
      </c>
      <c r="G846" s="95">
        <v>401633.21999999991</v>
      </c>
      <c r="H846" s="14">
        <v>7.7291753170451776E-5</v>
      </c>
      <c r="J846" s="98"/>
    </row>
    <row r="847" spans="1:10" s="100" customFormat="1" ht="11.25" x14ac:dyDescent="0.25">
      <c r="A847" s="38" t="s">
        <v>1532</v>
      </c>
      <c r="B847" s="38" t="s">
        <v>1533</v>
      </c>
      <c r="C847" s="143" t="s">
        <v>744</v>
      </c>
      <c r="D847" s="12" t="s">
        <v>418</v>
      </c>
      <c r="E847" s="38"/>
      <c r="F847" s="96">
        <v>147735.87850000002</v>
      </c>
      <c r="G847" s="95">
        <v>401265.43000000005</v>
      </c>
      <c r="H847" s="14">
        <v>7.7220974329252962E-5</v>
      </c>
      <c r="J847" s="98"/>
    </row>
    <row r="848" spans="1:10" s="100" customFormat="1" ht="11.25" x14ac:dyDescent="0.25">
      <c r="A848" s="38" t="s">
        <v>1778</v>
      </c>
      <c r="B848" s="38" t="s">
        <v>1779</v>
      </c>
      <c r="C848" s="143" t="s">
        <v>744</v>
      </c>
      <c r="D848" s="12" t="s">
        <v>418</v>
      </c>
      <c r="E848" s="38"/>
      <c r="F848" s="96">
        <v>342913.58</v>
      </c>
      <c r="G848" s="95">
        <v>399048.52999999997</v>
      </c>
      <c r="H848" s="14">
        <v>7.6794346054819928E-5</v>
      </c>
      <c r="J848" s="98"/>
    </row>
    <row r="849" spans="1:10" s="100" customFormat="1" ht="11.25" x14ac:dyDescent="0.25">
      <c r="A849" s="38" t="s">
        <v>2004</v>
      </c>
      <c r="B849" s="38" t="s">
        <v>2005</v>
      </c>
      <c r="C849" s="143" t="s">
        <v>744</v>
      </c>
      <c r="D849" s="12" t="s">
        <v>486</v>
      </c>
      <c r="E849" s="38" t="s">
        <v>1276</v>
      </c>
      <c r="F849" s="96">
        <v>73315</v>
      </c>
      <c r="G849" s="95">
        <v>398100.45</v>
      </c>
      <c r="H849" s="14">
        <v>7.661189410190169E-5</v>
      </c>
      <c r="J849" s="98"/>
    </row>
    <row r="850" spans="1:10" s="100" customFormat="1" ht="11.25" x14ac:dyDescent="0.25">
      <c r="A850" s="38" t="s">
        <v>1524</v>
      </c>
      <c r="B850" s="38" t="s">
        <v>1525</v>
      </c>
      <c r="C850" s="143" t="s">
        <v>747</v>
      </c>
      <c r="D850" s="12" t="s">
        <v>486</v>
      </c>
      <c r="E850" s="38" t="s">
        <v>3272</v>
      </c>
      <c r="F850" s="96">
        <v>1655</v>
      </c>
      <c r="G850" s="95">
        <v>394855.54999999952</v>
      </c>
      <c r="H850" s="14">
        <v>7.5987433779962094E-5</v>
      </c>
      <c r="J850" s="98"/>
    </row>
    <row r="851" spans="1:10" s="100" customFormat="1" ht="11.25" x14ac:dyDescent="0.25">
      <c r="A851" s="38" t="s">
        <v>1610</v>
      </c>
      <c r="B851" s="38" t="s">
        <v>1611</v>
      </c>
      <c r="C851" s="143" t="s">
        <v>744</v>
      </c>
      <c r="D851" s="12" t="s">
        <v>486</v>
      </c>
      <c r="E851" s="38" t="s">
        <v>1276</v>
      </c>
      <c r="F851" s="96">
        <v>72590</v>
      </c>
      <c r="G851" s="95">
        <v>391985.99999999994</v>
      </c>
      <c r="H851" s="14">
        <v>7.5435207173033921E-5</v>
      </c>
      <c r="J851" s="98"/>
    </row>
    <row r="852" spans="1:10" s="100" customFormat="1" ht="11.25" x14ac:dyDescent="0.25">
      <c r="A852" s="38" t="s">
        <v>1542</v>
      </c>
      <c r="B852" s="38" t="s">
        <v>1543</v>
      </c>
      <c r="C852" s="143" t="s">
        <v>744</v>
      </c>
      <c r="D852" s="12" t="s">
        <v>418</v>
      </c>
      <c r="E852" s="38"/>
      <c r="F852" s="96">
        <v>166894.63329999999</v>
      </c>
      <c r="G852" s="95">
        <v>389298.43</v>
      </c>
      <c r="H852" s="14">
        <v>7.4918001457161353E-5</v>
      </c>
      <c r="J852" s="98"/>
    </row>
    <row r="853" spans="1:10" s="100" customFormat="1" ht="11.25" x14ac:dyDescent="0.25">
      <c r="A853" s="38" t="s">
        <v>1534</v>
      </c>
      <c r="B853" s="38" t="s">
        <v>1535</v>
      </c>
      <c r="C853" s="143" t="s">
        <v>747</v>
      </c>
      <c r="D853" s="12" t="s">
        <v>486</v>
      </c>
      <c r="E853" s="38" t="s">
        <v>3274</v>
      </c>
      <c r="F853" s="96">
        <v>2141</v>
      </c>
      <c r="G853" s="95">
        <v>389008.64000000048</v>
      </c>
      <c r="H853" s="14">
        <v>7.4862233218788969E-5</v>
      </c>
      <c r="J853" s="98"/>
    </row>
    <row r="854" spans="1:10" s="100" customFormat="1" ht="11.25" x14ac:dyDescent="0.25">
      <c r="A854" s="38" t="s">
        <v>1748</v>
      </c>
      <c r="B854" s="38" t="s">
        <v>1749</v>
      </c>
      <c r="C854" s="143" t="s">
        <v>744</v>
      </c>
      <c r="D854" s="12" t="s">
        <v>418</v>
      </c>
      <c r="E854" s="38"/>
      <c r="F854" s="96">
        <v>140139.47289999999</v>
      </c>
      <c r="G854" s="95">
        <v>386883.05000000005</v>
      </c>
      <c r="H854" s="14">
        <v>7.4453176971844026E-5</v>
      </c>
      <c r="J854" s="98"/>
    </row>
    <row r="855" spans="1:10" s="100" customFormat="1" ht="11.25" x14ac:dyDescent="0.25">
      <c r="A855" s="38" t="s">
        <v>1592</v>
      </c>
      <c r="B855" s="38" t="s">
        <v>1593</v>
      </c>
      <c r="C855" s="143" t="s">
        <v>744</v>
      </c>
      <c r="D855" s="12" t="s">
        <v>418</v>
      </c>
      <c r="E855" s="38"/>
      <c r="F855" s="96">
        <v>387914.50579999998</v>
      </c>
      <c r="G855" s="95">
        <v>386168.89</v>
      </c>
      <c r="H855" s="14">
        <v>7.4315741431914801E-5</v>
      </c>
      <c r="J855" s="98"/>
    </row>
    <row r="856" spans="1:10" s="100" customFormat="1" ht="11.25" x14ac:dyDescent="0.25">
      <c r="A856" s="38" t="s">
        <v>1831</v>
      </c>
      <c r="B856" s="38" t="s">
        <v>3082</v>
      </c>
      <c r="C856" s="143" t="s">
        <v>747</v>
      </c>
      <c r="D856" s="12" t="s">
        <v>486</v>
      </c>
      <c r="E856" s="38" t="s">
        <v>3278</v>
      </c>
      <c r="F856" s="96">
        <v>4107</v>
      </c>
      <c r="G856" s="95">
        <v>381655.50999999972</v>
      </c>
      <c r="H856" s="14">
        <v>7.3447170219293295E-5</v>
      </c>
      <c r="J856" s="98"/>
    </row>
    <row r="857" spans="1:10" s="100" customFormat="1" ht="11.25" x14ac:dyDescent="0.25">
      <c r="A857" s="38" t="s">
        <v>3083</v>
      </c>
      <c r="B857" s="38" t="s">
        <v>1583</v>
      </c>
      <c r="C857" s="143" t="s">
        <v>747</v>
      </c>
      <c r="D857" s="12" t="s">
        <v>486</v>
      </c>
      <c r="E857" s="38" t="s">
        <v>1276</v>
      </c>
      <c r="F857" s="96">
        <v>14925</v>
      </c>
      <c r="G857" s="95">
        <v>381483</v>
      </c>
      <c r="H857" s="14">
        <v>7.3413971769375699E-5</v>
      </c>
      <c r="J857" s="98"/>
    </row>
    <row r="858" spans="1:10" s="100" customFormat="1" ht="11.25" x14ac:dyDescent="0.25">
      <c r="A858" s="38" t="s">
        <v>1639</v>
      </c>
      <c r="B858" s="38" t="s">
        <v>1640</v>
      </c>
      <c r="C858" s="143" t="s">
        <v>747</v>
      </c>
      <c r="D858" s="12" t="s">
        <v>486</v>
      </c>
      <c r="E858" s="38" t="s">
        <v>1276</v>
      </c>
      <c r="F858" s="96">
        <v>2252</v>
      </c>
      <c r="G858" s="95">
        <v>380858.24</v>
      </c>
      <c r="H858" s="14">
        <v>7.3293740689609017E-5</v>
      </c>
      <c r="J858" s="98"/>
    </row>
    <row r="859" spans="1:10" s="100" customFormat="1" ht="11.25" x14ac:dyDescent="0.25">
      <c r="A859" s="38" t="s">
        <v>3084</v>
      </c>
      <c r="B859" s="38" t="s">
        <v>1629</v>
      </c>
      <c r="C859" s="143" t="s">
        <v>747</v>
      </c>
      <c r="D859" s="12" t="s">
        <v>486</v>
      </c>
      <c r="E859" s="38" t="s">
        <v>1276</v>
      </c>
      <c r="F859" s="96">
        <v>404</v>
      </c>
      <c r="G859" s="95">
        <v>380826.56</v>
      </c>
      <c r="H859" s="14">
        <v>7.3287644075537998E-5</v>
      </c>
      <c r="J859" s="98"/>
    </row>
    <row r="860" spans="1:10" s="100" customFormat="1" ht="11.25" x14ac:dyDescent="0.25">
      <c r="A860" s="38" t="s">
        <v>1760</v>
      </c>
      <c r="B860" s="38" t="s">
        <v>1761</v>
      </c>
      <c r="C860" s="143" t="s">
        <v>744</v>
      </c>
      <c r="D860" s="12" t="s">
        <v>486</v>
      </c>
      <c r="E860" s="38" t="s">
        <v>1276</v>
      </c>
      <c r="F860" s="96">
        <v>1331</v>
      </c>
      <c r="G860" s="95">
        <v>379441.47999999981</v>
      </c>
      <c r="H860" s="14">
        <v>7.3021094258066864E-5</v>
      </c>
      <c r="J860" s="98"/>
    </row>
    <row r="861" spans="1:10" s="100" customFormat="1" ht="11.25" x14ac:dyDescent="0.25">
      <c r="A861" s="38" t="s">
        <v>1641</v>
      </c>
      <c r="B861" s="38" t="s">
        <v>1642</v>
      </c>
      <c r="C861" s="143" t="s">
        <v>744</v>
      </c>
      <c r="D861" s="12" t="s">
        <v>418</v>
      </c>
      <c r="E861" s="38"/>
      <c r="F861" s="96">
        <v>272587.98910000001</v>
      </c>
      <c r="G861" s="95">
        <v>376171.42</v>
      </c>
      <c r="H861" s="14">
        <v>7.2391792054497759E-5</v>
      </c>
      <c r="J861" s="98"/>
    </row>
    <row r="862" spans="1:10" s="100" customFormat="1" ht="11.25" x14ac:dyDescent="0.25">
      <c r="A862" s="38" t="s">
        <v>1858</v>
      </c>
      <c r="B862" s="38" t="s">
        <v>1859</v>
      </c>
      <c r="C862" s="143" t="s">
        <v>744</v>
      </c>
      <c r="D862" s="12" t="s">
        <v>486</v>
      </c>
      <c r="E862" s="38" t="s">
        <v>1276</v>
      </c>
      <c r="F862" s="96">
        <v>172920</v>
      </c>
      <c r="G862" s="95">
        <v>373507.20000000024</v>
      </c>
      <c r="H862" s="14">
        <v>7.1879079897291834E-5</v>
      </c>
      <c r="J862" s="98"/>
    </row>
    <row r="863" spans="1:10" s="100" customFormat="1" ht="11.25" x14ac:dyDescent="0.25">
      <c r="A863" s="38" t="s">
        <v>1770</v>
      </c>
      <c r="B863" s="38" t="s">
        <v>1771</v>
      </c>
      <c r="C863" s="143" t="s">
        <v>747</v>
      </c>
      <c r="D863" s="12" t="s">
        <v>486</v>
      </c>
      <c r="E863" s="38" t="s">
        <v>3272</v>
      </c>
      <c r="F863" s="96">
        <v>473</v>
      </c>
      <c r="G863" s="95">
        <v>370722.35</v>
      </c>
      <c r="H863" s="14">
        <v>7.1343153265483961E-5</v>
      </c>
      <c r="J863" s="98"/>
    </row>
    <row r="864" spans="1:10" s="100" customFormat="1" ht="11.25" x14ac:dyDescent="0.25">
      <c r="A864" s="38" t="s">
        <v>1709</v>
      </c>
      <c r="B864" s="38" t="s">
        <v>1710</v>
      </c>
      <c r="C864" s="143" t="s">
        <v>744</v>
      </c>
      <c r="D864" s="12" t="s">
        <v>486</v>
      </c>
      <c r="E864" s="38" t="s">
        <v>1276</v>
      </c>
      <c r="F864" s="96">
        <v>267228</v>
      </c>
      <c r="G864" s="95">
        <v>370110.77999999997</v>
      </c>
      <c r="H864" s="14">
        <v>7.1225460517143933E-5</v>
      </c>
      <c r="J864" s="98"/>
    </row>
    <row r="865" spans="1:10" s="100" customFormat="1" ht="11.25" x14ac:dyDescent="0.25">
      <c r="A865" s="38" t="s">
        <v>1912</v>
      </c>
      <c r="B865" s="38" t="s">
        <v>1913</v>
      </c>
      <c r="C865" s="143" t="s">
        <v>747</v>
      </c>
      <c r="D865" s="12" t="s">
        <v>486</v>
      </c>
      <c r="E865" s="38" t="s">
        <v>3272</v>
      </c>
      <c r="F865" s="96">
        <v>1211</v>
      </c>
      <c r="G865" s="95">
        <v>362809.04999999993</v>
      </c>
      <c r="H865" s="14">
        <v>6.9820289120023731E-5</v>
      </c>
      <c r="J865" s="98"/>
    </row>
    <row r="866" spans="1:10" s="100" customFormat="1" ht="11.25" x14ac:dyDescent="0.25">
      <c r="A866" s="38" t="s">
        <v>1744</v>
      </c>
      <c r="B866" s="38" t="s">
        <v>1745</v>
      </c>
      <c r="C866" s="143" t="s">
        <v>747</v>
      </c>
      <c r="D866" s="12" t="s">
        <v>486</v>
      </c>
      <c r="E866" s="38" t="s">
        <v>3271</v>
      </c>
      <c r="F866" s="96">
        <v>2267</v>
      </c>
      <c r="G866" s="95">
        <v>362428.66999999969</v>
      </c>
      <c r="H866" s="14">
        <v>6.974708741357377E-5</v>
      </c>
      <c r="J866" s="98"/>
    </row>
    <row r="867" spans="1:10" s="100" customFormat="1" ht="11.25" x14ac:dyDescent="0.25">
      <c r="A867" s="38" t="s">
        <v>1612</v>
      </c>
      <c r="B867" s="38" t="s">
        <v>1613</v>
      </c>
      <c r="C867" s="143" t="s">
        <v>744</v>
      </c>
      <c r="D867" s="12" t="s">
        <v>418</v>
      </c>
      <c r="E867" s="38"/>
      <c r="F867" s="96">
        <v>225430.52720000004</v>
      </c>
      <c r="G867" s="95">
        <v>360576.12999999995</v>
      </c>
      <c r="H867" s="14">
        <v>6.9390577898702536E-5</v>
      </c>
      <c r="J867" s="98"/>
    </row>
    <row r="868" spans="1:10" s="100" customFormat="1" ht="11.25" x14ac:dyDescent="0.25">
      <c r="A868" s="38" t="s">
        <v>3085</v>
      </c>
      <c r="B868" s="38" t="s">
        <v>1638</v>
      </c>
      <c r="C868" s="143" t="s">
        <v>744</v>
      </c>
      <c r="D868" s="12" t="s">
        <v>418</v>
      </c>
      <c r="E868" s="38"/>
      <c r="F868" s="96">
        <v>123120.42819999999</v>
      </c>
      <c r="G868" s="95">
        <v>355744.17000000004</v>
      </c>
      <c r="H868" s="14">
        <v>6.8460697995716705E-5</v>
      </c>
      <c r="J868" s="98"/>
    </row>
    <row r="869" spans="1:10" s="100" customFormat="1" ht="11.25" x14ac:dyDescent="0.25">
      <c r="A869" s="38" t="s">
        <v>1690</v>
      </c>
      <c r="B869" s="38" t="s">
        <v>1691</v>
      </c>
      <c r="C869" s="143" t="s">
        <v>747</v>
      </c>
      <c r="D869" s="12" t="s">
        <v>486</v>
      </c>
      <c r="E869" s="38" t="s">
        <v>3282</v>
      </c>
      <c r="F869" s="96">
        <v>24570</v>
      </c>
      <c r="G869" s="95">
        <v>355370.21999999986</v>
      </c>
      <c r="H869" s="14">
        <v>6.8388733701781794E-5</v>
      </c>
      <c r="J869" s="98"/>
    </row>
    <row r="870" spans="1:10" s="100" customFormat="1" ht="11.25" x14ac:dyDescent="0.25">
      <c r="A870" s="38" t="s">
        <v>1805</v>
      </c>
      <c r="B870" s="38" t="s">
        <v>1806</v>
      </c>
      <c r="C870" s="143" t="s">
        <v>747</v>
      </c>
      <c r="D870" s="12" t="s">
        <v>486</v>
      </c>
      <c r="E870" s="38" t="s">
        <v>1276</v>
      </c>
      <c r="F870" s="96">
        <v>256153</v>
      </c>
      <c r="G870" s="95">
        <v>350929.61000000004</v>
      </c>
      <c r="H870" s="14">
        <v>6.7534166611822884E-5</v>
      </c>
      <c r="J870" s="98"/>
    </row>
    <row r="871" spans="1:10" s="100" customFormat="1" ht="11.25" x14ac:dyDescent="0.25">
      <c r="A871" s="38" t="s">
        <v>2818</v>
      </c>
      <c r="B871" s="38" t="s">
        <v>2819</v>
      </c>
      <c r="C871" s="143" t="s">
        <v>747</v>
      </c>
      <c r="D871" s="12" t="s">
        <v>486</v>
      </c>
      <c r="E871" s="38" t="s">
        <v>3271</v>
      </c>
      <c r="F871" s="96">
        <v>2521</v>
      </c>
      <c r="G871" s="95">
        <v>347613.81999999983</v>
      </c>
      <c r="H871" s="14">
        <v>6.6896063961237678E-5</v>
      </c>
      <c r="J871" s="98"/>
    </row>
    <row r="872" spans="1:10" s="100" customFormat="1" ht="11.25" x14ac:dyDescent="0.25">
      <c r="A872" s="38" t="s">
        <v>1647</v>
      </c>
      <c r="B872" s="38" t="s">
        <v>1648</v>
      </c>
      <c r="C872" s="143" t="s">
        <v>744</v>
      </c>
      <c r="D872" s="12" t="s">
        <v>418</v>
      </c>
      <c r="E872" s="38"/>
      <c r="F872" s="96">
        <v>287242.1361</v>
      </c>
      <c r="G872" s="95">
        <v>345581.01999999996</v>
      </c>
      <c r="H872" s="14">
        <v>6.6504864558347438E-5</v>
      </c>
      <c r="J872" s="98"/>
    </row>
    <row r="873" spans="1:10" s="100" customFormat="1" ht="11.25" x14ac:dyDescent="0.25">
      <c r="A873" s="38" t="s">
        <v>3086</v>
      </c>
      <c r="B873" s="38" t="s">
        <v>1741</v>
      </c>
      <c r="C873" s="143" t="s">
        <v>747</v>
      </c>
      <c r="D873" s="12" t="s">
        <v>486</v>
      </c>
      <c r="E873" s="38" t="s">
        <v>1276</v>
      </c>
      <c r="F873" s="96">
        <v>13575</v>
      </c>
      <c r="G873" s="95">
        <v>343990.5</v>
      </c>
      <c r="H873" s="14">
        <v>6.6198779122355207E-5</v>
      </c>
      <c r="J873" s="98"/>
    </row>
    <row r="874" spans="1:10" s="100" customFormat="1" ht="11.25" x14ac:dyDescent="0.25">
      <c r="A874" s="38" t="s">
        <v>1599</v>
      </c>
      <c r="B874" s="38" t="s">
        <v>1600</v>
      </c>
      <c r="C874" s="143" t="s">
        <v>747</v>
      </c>
      <c r="D874" s="12" t="s">
        <v>486</v>
      </c>
      <c r="E874" s="38" t="s">
        <v>3272</v>
      </c>
      <c r="F874" s="96">
        <v>2057</v>
      </c>
      <c r="G874" s="95">
        <v>339240.46000000008</v>
      </c>
      <c r="H874" s="14">
        <v>6.5284664201209583E-5</v>
      </c>
      <c r="J874" s="98"/>
    </row>
    <row r="875" spans="1:10" s="100" customFormat="1" ht="11.25" x14ac:dyDescent="0.25">
      <c r="A875" s="38" t="s">
        <v>1727</v>
      </c>
      <c r="B875" s="38" t="s">
        <v>1728</v>
      </c>
      <c r="C875" s="143" t="s">
        <v>744</v>
      </c>
      <c r="D875" s="12" t="s">
        <v>418</v>
      </c>
      <c r="E875" s="38"/>
      <c r="F875" s="96">
        <v>240252.7035</v>
      </c>
      <c r="G875" s="95">
        <v>336930.4</v>
      </c>
      <c r="H875" s="14">
        <v>6.4840107878580346E-5</v>
      </c>
      <c r="J875" s="98"/>
    </row>
    <row r="876" spans="1:10" s="100" customFormat="1" ht="11.25" x14ac:dyDescent="0.25">
      <c r="A876" s="38" t="s">
        <v>1663</v>
      </c>
      <c r="B876" s="38" t="s">
        <v>1664</v>
      </c>
      <c r="C876" s="143" t="s">
        <v>744</v>
      </c>
      <c r="D876" s="12" t="s">
        <v>486</v>
      </c>
      <c r="E876" s="38" t="s">
        <v>1276</v>
      </c>
      <c r="F876" s="96">
        <v>9908</v>
      </c>
      <c r="G876" s="95">
        <v>336872</v>
      </c>
      <c r="H876" s="14">
        <v>6.4828869170823161E-5</v>
      </c>
      <c r="J876" s="98"/>
    </row>
    <row r="877" spans="1:10" s="100" customFormat="1" ht="11.25" x14ac:dyDescent="0.25">
      <c r="A877" s="38" t="s">
        <v>1762</v>
      </c>
      <c r="B877" s="38" t="s">
        <v>1763</v>
      </c>
      <c r="C877" s="143" t="s">
        <v>744</v>
      </c>
      <c r="D877" s="12" t="s">
        <v>418</v>
      </c>
      <c r="E877" s="38"/>
      <c r="F877" s="96">
        <v>198266.473</v>
      </c>
      <c r="G877" s="95">
        <v>336160.77999999991</v>
      </c>
      <c r="H877" s="14">
        <v>6.4691999415154307E-5</v>
      </c>
      <c r="J877" s="98"/>
    </row>
    <row r="878" spans="1:10" s="100" customFormat="1" ht="11.25" x14ac:dyDescent="0.25">
      <c r="A878" s="38" t="s">
        <v>1598</v>
      </c>
      <c r="B878" s="38" t="s">
        <v>3087</v>
      </c>
      <c r="C878" s="143" t="s">
        <v>747</v>
      </c>
      <c r="D878" s="12" t="s">
        <v>486</v>
      </c>
      <c r="E878" s="38" t="s">
        <v>3272</v>
      </c>
      <c r="F878" s="96">
        <v>3229</v>
      </c>
      <c r="G878" s="95">
        <v>335570.93999999994</v>
      </c>
      <c r="H878" s="14">
        <v>6.4578488466806815E-5</v>
      </c>
      <c r="J878" s="98"/>
    </row>
    <row r="879" spans="1:10" s="100" customFormat="1" ht="11.25" x14ac:dyDescent="0.25">
      <c r="A879" s="38" t="s">
        <v>1746</v>
      </c>
      <c r="B879" s="38" t="s">
        <v>1747</v>
      </c>
      <c r="C879" s="143" t="s">
        <v>744</v>
      </c>
      <c r="D879" s="12" t="s">
        <v>486</v>
      </c>
      <c r="E879" s="38" t="s">
        <v>1276</v>
      </c>
      <c r="F879" s="96">
        <v>10526</v>
      </c>
      <c r="G879" s="95">
        <v>333147.90000000002</v>
      </c>
      <c r="H879" s="14">
        <v>6.4112189863314495E-5</v>
      </c>
      <c r="J879" s="98"/>
    </row>
    <row r="880" spans="1:10" s="100" customFormat="1" ht="11.25" x14ac:dyDescent="0.25">
      <c r="A880" s="38" t="s">
        <v>1684</v>
      </c>
      <c r="B880" s="38" t="s">
        <v>1685</v>
      </c>
      <c r="C880" s="143" t="s">
        <v>747</v>
      </c>
      <c r="D880" s="12" t="s">
        <v>486</v>
      </c>
      <c r="E880" s="38" t="s">
        <v>3276</v>
      </c>
      <c r="F880" s="96">
        <v>850</v>
      </c>
      <c r="G880" s="95">
        <v>332149.75000000023</v>
      </c>
      <c r="H880" s="14">
        <v>6.3920102258043516E-5</v>
      </c>
      <c r="J880" s="98"/>
    </row>
    <row r="881" spans="1:10" s="100" customFormat="1" ht="11.25" x14ac:dyDescent="0.25">
      <c r="A881" s="38" t="s">
        <v>1737</v>
      </c>
      <c r="B881" s="38" t="s">
        <v>1738</v>
      </c>
      <c r="C881" s="143" t="s">
        <v>744</v>
      </c>
      <c r="D881" s="12" t="s">
        <v>418</v>
      </c>
      <c r="E881" s="38"/>
      <c r="F881" s="96">
        <v>186270.5496</v>
      </c>
      <c r="G881" s="95">
        <v>331282.18999999994</v>
      </c>
      <c r="H881" s="14">
        <v>6.3753145865889054E-5</v>
      </c>
      <c r="J881" s="98"/>
    </row>
    <row r="882" spans="1:10" s="100" customFormat="1" ht="11.25" x14ac:dyDescent="0.25">
      <c r="A882" s="38" t="s">
        <v>1713</v>
      </c>
      <c r="B882" s="38" t="s">
        <v>1714</v>
      </c>
      <c r="C882" s="143" t="s">
        <v>747</v>
      </c>
      <c r="D882" s="12" t="s">
        <v>486</v>
      </c>
      <c r="E882" s="38" t="s">
        <v>3284</v>
      </c>
      <c r="F882" s="96">
        <v>19083</v>
      </c>
      <c r="G882" s="95">
        <v>330657.13</v>
      </c>
      <c r="H882" s="14">
        <v>6.3632857053034584E-5</v>
      </c>
      <c r="J882" s="98"/>
    </row>
    <row r="883" spans="1:10" s="100" customFormat="1" ht="11.25" x14ac:dyDescent="0.25">
      <c r="A883" s="38" t="s">
        <v>1827</v>
      </c>
      <c r="B883" s="38" t="s">
        <v>1828</v>
      </c>
      <c r="C883" s="143" t="s">
        <v>747</v>
      </c>
      <c r="D883" s="12" t="s">
        <v>486</v>
      </c>
      <c r="E883" s="38" t="s">
        <v>3285</v>
      </c>
      <c r="F883" s="96">
        <v>6753</v>
      </c>
      <c r="G883" s="95">
        <v>326019.75000000017</v>
      </c>
      <c r="H883" s="14">
        <v>6.2740422830791768E-5</v>
      </c>
      <c r="J883" s="98"/>
    </row>
    <row r="884" spans="1:10" s="100" customFormat="1" ht="11.25" x14ac:dyDescent="0.25">
      <c r="A884" s="38" t="s">
        <v>1606</v>
      </c>
      <c r="B884" s="38" t="s">
        <v>1607</v>
      </c>
      <c r="C884" s="143" t="s">
        <v>747</v>
      </c>
      <c r="D884" s="12" t="s">
        <v>486</v>
      </c>
      <c r="E884" s="38" t="s">
        <v>1276</v>
      </c>
      <c r="F884" s="96">
        <v>284194</v>
      </c>
      <c r="G884" s="95">
        <v>325402.1700000001</v>
      </c>
      <c r="H884" s="14">
        <v>6.2621573496259605E-5</v>
      </c>
      <c r="J884" s="98"/>
    </row>
    <row r="885" spans="1:10" s="100" customFormat="1" ht="11.25" x14ac:dyDescent="0.25">
      <c r="A885" s="38" t="s">
        <v>2116</v>
      </c>
      <c r="B885" s="38" t="s">
        <v>2117</v>
      </c>
      <c r="C885" s="143" t="s">
        <v>744</v>
      </c>
      <c r="D885" s="12" t="s">
        <v>486</v>
      </c>
      <c r="E885" s="38" t="s">
        <v>1276</v>
      </c>
      <c r="F885" s="96">
        <v>128565</v>
      </c>
      <c r="G885" s="95">
        <v>323983.79999999981</v>
      </c>
      <c r="H885" s="14">
        <v>6.2348617230479597E-5</v>
      </c>
      <c r="J885" s="98"/>
    </row>
    <row r="886" spans="1:10" s="100" customFormat="1" ht="11.25" x14ac:dyDescent="0.25">
      <c r="A886" s="38" t="s">
        <v>1673</v>
      </c>
      <c r="B886" s="38" t="s">
        <v>1674</v>
      </c>
      <c r="C886" s="143" t="s">
        <v>747</v>
      </c>
      <c r="D886" s="12" t="s">
        <v>486</v>
      </c>
      <c r="E886" s="38" t="s">
        <v>3278</v>
      </c>
      <c r="F886" s="96">
        <v>266</v>
      </c>
      <c r="G886" s="95">
        <v>323602.28999999951</v>
      </c>
      <c r="H886" s="14">
        <v>6.2275198062732267E-5</v>
      </c>
      <c r="J886" s="98"/>
    </row>
    <row r="887" spans="1:10" s="100" customFormat="1" ht="11.25" x14ac:dyDescent="0.25">
      <c r="A887" s="38" t="s">
        <v>2282</v>
      </c>
      <c r="B887" s="38" t="s">
        <v>2283</v>
      </c>
      <c r="C887" s="143" t="s">
        <v>747</v>
      </c>
      <c r="D887" s="12" t="s">
        <v>486</v>
      </c>
      <c r="E887" s="38" t="s">
        <v>3272</v>
      </c>
      <c r="F887" s="96">
        <v>1221</v>
      </c>
      <c r="G887" s="95">
        <v>323532.78000000061</v>
      </c>
      <c r="H887" s="14">
        <v>6.2261821306290669E-5</v>
      </c>
      <c r="J887" s="98"/>
    </row>
    <row r="888" spans="1:10" s="100" customFormat="1" ht="11.25" x14ac:dyDescent="0.25">
      <c r="A888" s="38" t="s">
        <v>3088</v>
      </c>
      <c r="B888" s="38" t="s">
        <v>1681</v>
      </c>
      <c r="C888" s="143" t="s">
        <v>744</v>
      </c>
      <c r="D888" s="12" t="s">
        <v>486</v>
      </c>
      <c r="E888" s="38" t="s">
        <v>1276</v>
      </c>
      <c r="F888" s="96">
        <v>66331</v>
      </c>
      <c r="G888" s="95">
        <v>320378.72999999992</v>
      </c>
      <c r="H888" s="14">
        <v>6.1654844487771233E-5</v>
      </c>
      <c r="J888" s="98"/>
    </row>
    <row r="889" spans="1:10" s="100" customFormat="1" ht="11.25" x14ac:dyDescent="0.25">
      <c r="A889" s="38" t="s">
        <v>1588</v>
      </c>
      <c r="B889" s="38" t="s">
        <v>1589</v>
      </c>
      <c r="C889" s="143" t="s">
        <v>744</v>
      </c>
      <c r="D889" s="12" t="s">
        <v>418</v>
      </c>
      <c r="E889" s="38"/>
      <c r="F889" s="96">
        <v>363807.81920000003</v>
      </c>
      <c r="G889" s="95">
        <v>320150.88999999996</v>
      </c>
      <c r="H889" s="14">
        <v>6.1610998132028175E-5</v>
      </c>
      <c r="J889" s="98"/>
    </row>
    <row r="890" spans="1:10" s="100" customFormat="1" ht="11.25" x14ac:dyDescent="0.25">
      <c r="A890" s="38" t="s">
        <v>1842</v>
      </c>
      <c r="B890" s="38" t="s">
        <v>1843</v>
      </c>
      <c r="C890" s="143" t="s">
        <v>744</v>
      </c>
      <c r="D890" s="12" t="s">
        <v>418</v>
      </c>
      <c r="E890" s="38"/>
      <c r="F890" s="96">
        <v>160097.90419999999</v>
      </c>
      <c r="G890" s="95">
        <v>319619.47000000009</v>
      </c>
      <c r="H890" s="14">
        <v>6.1508729740310396E-5</v>
      </c>
      <c r="J890" s="98"/>
    </row>
    <row r="891" spans="1:10" s="100" customFormat="1" ht="11.25" x14ac:dyDescent="0.25">
      <c r="A891" s="38" t="s">
        <v>1671</v>
      </c>
      <c r="B891" s="38" t="s">
        <v>1672</v>
      </c>
      <c r="C891" s="143" t="s">
        <v>744</v>
      </c>
      <c r="D891" s="12" t="s">
        <v>418</v>
      </c>
      <c r="E891" s="38"/>
      <c r="F891" s="96">
        <v>293978.0526</v>
      </c>
      <c r="G891" s="95">
        <v>318437.02</v>
      </c>
      <c r="H891" s="14">
        <v>6.1281174774771422E-5</v>
      </c>
      <c r="J891" s="98"/>
    </row>
    <row r="892" spans="1:10" s="100" customFormat="1" ht="11.25" x14ac:dyDescent="0.25">
      <c r="A892" s="38" t="s">
        <v>3089</v>
      </c>
      <c r="B892" s="38" t="s">
        <v>3090</v>
      </c>
      <c r="C892" s="143" t="s">
        <v>747</v>
      </c>
      <c r="D892" s="12" t="s">
        <v>486</v>
      </c>
      <c r="E892" s="38" t="s">
        <v>3272</v>
      </c>
      <c r="F892" s="96">
        <v>1023</v>
      </c>
      <c r="G892" s="95">
        <v>315061.76000000001</v>
      </c>
      <c r="H892" s="14">
        <v>6.0631627501749288E-5</v>
      </c>
      <c r="J892" s="98"/>
    </row>
    <row r="893" spans="1:10" s="100" customFormat="1" ht="11.25" x14ac:dyDescent="0.25">
      <c r="A893" s="38" t="s">
        <v>1815</v>
      </c>
      <c r="B893" s="38" t="s">
        <v>1816</v>
      </c>
      <c r="C893" s="143" t="s">
        <v>744</v>
      </c>
      <c r="D893" s="12" t="s">
        <v>486</v>
      </c>
      <c r="E893" s="38" t="s">
        <v>1276</v>
      </c>
      <c r="F893" s="96">
        <v>157715</v>
      </c>
      <c r="G893" s="95">
        <v>313852.84999999998</v>
      </c>
      <c r="H893" s="14">
        <v>6.039898047786692E-5</v>
      </c>
      <c r="J893" s="98"/>
    </row>
    <row r="894" spans="1:10" s="100" customFormat="1" ht="11.25" x14ac:dyDescent="0.25">
      <c r="A894" s="38" t="s">
        <v>1504</v>
      </c>
      <c r="B894" s="38" t="s">
        <v>1505</v>
      </c>
      <c r="C894" s="143" t="s">
        <v>747</v>
      </c>
      <c r="D894" s="12" t="s">
        <v>486</v>
      </c>
      <c r="E894" s="38" t="s">
        <v>3274</v>
      </c>
      <c r="F894" s="96">
        <v>2123</v>
      </c>
      <c r="G894" s="95">
        <v>312098.46999999997</v>
      </c>
      <c r="H894" s="14">
        <v>6.006136122932175E-5</v>
      </c>
      <c r="J894" s="98"/>
    </row>
    <row r="895" spans="1:10" s="100" customFormat="1" ht="11.25" x14ac:dyDescent="0.25">
      <c r="A895" s="38" t="s">
        <v>1590</v>
      </c>
      <c r="B895" s="38" t="s">
        <v>1591</v>
      </c>
      <c r="C895" s="143" t="s">
        <v>747</v>
      </c>
      <c r="D895" s="12" t="s">
        <v>486</v>
      </c>
      <c r="E895" s="38" t="s">
        <v>3272</v>
      </c>
      <c r="F895" s="96">
        <v>1633</v>
      </c>
      <c r="G895" s="95">
        <v>310511.09999999986</v>
      </c>
      <c r="H895" s="14">
        <v>5.9755881990751321E-5</v>
      </c>
      <c r="J895" s="98"/>
    </row>
    <row r="896" spans="1:10" s="100" customFormat="1" ht="11.25" x14ac:dyDescent="0.25">
      <c r="A896" s="38" t="s">
        <v>1701</v>
      </c>
      <c r="B896" s="38" t="s">
        <v>1702</v>
      </c>
      <c r="C896" s="143" t="s">
        <v>744</v>
      </c>
      <c r="D896" s="12" t="s">
        <v>486</v>
      </c>
      <c r="E896" s="38" t="s">
        <v>1276</v>
      </c>
      <c r="F896" s="96">
        <v>39534</v>
      </c>
      <c r="G896" s="95">
        <v>308760.53999999998</v>
      </c>
      <c r="H896" s="14">
        <v>5.9418997876857411E-5</v>
      </c>
      <c r="J896" s="98"/>
    </row>
    <row r="897" spans="1:10" s="100" customFormat="1" ht="11.25" x14ac:dyDescent="0.25">
      <c r="A897" s="38" t="s">
        <v>1675</v>
      </c>
      <c r="B897" s="38" t="s">
        <v>1676</v>
      </c>
      <c r="C897" s="143" t="s">
        <v>747</v>
      </c>
      <c r="D897" s="12" t="s">
        <v>486</v>
      </c>
      <c r="E897" s="38" t="s">
        <v>3272</v>
      </c>
      <c r="F897" s="96">
        <v>2209</v>
      </c>
      <c r="G897" s="95">
        <v>308344.13000000018</v>
      </c>
      <c r="H897" s="14">
        <v>5.9338862426563507E-5</v>
      </c>
      <c r="J897" s="98"/>
    </row>
    <row r="898" spans="1:10" s="100" customFormat="1" ht="11.25" x14ac:dyDescent="0.25">
      <c r="A898" s="38" t="s">
        <v>1651</v>
      </c>
      <c r="B898" s="38" t="s">
        <v>1652</v>
      </c>
      <c r="C898" s="143" t="s">
        <v>747</v>
      </c>
      <c r="D898" s="12" t="s">
        <v>486</v>
      </c>
      <c r="E898" s="38" t="s">
        <v>3271</v>
      </c>
      <c r="F898" s="96">
        <v>1098</v>
      </c>
      <c r="G898" s="95">
        <v>307520.57999999984</v>
      </c>
      <c r="H898" s="14">
        <v>5.9180375478388371E-5</v>
      </c>
      <c r="J898" s="98"/>
    </row>
    <row r="899" spans="1:10" s="100" customFormat="1" ht="11.25" x14ac:dyDescent="0.25">
      <c r="A899" s="38" t="s">
        <v>1703</v>
      </c>
      <c r="B899" s="38" t="s">
        <v>1704</v>
      </c>
      <c r="C899" s="143" t="s">
        <v>747</v>
      </c>
      <c r="D899" s="12" t="s">
        <v>486</v>
      </c>
      <c r="E899" s="38" t="s">
        <v>3272</v>
      </c>
      <c r="F899" s="96">
        <v>585</v>
      </c>
      <c r="G899" s="95">
        <v>307298.46000000008</v>
      </c>
      <c r="H899" s="14">
        <v>5.9137629900185946E-5</v>
      </c>
      <c r="J899" s="98"/>
    </row>
    <row r="900" spans="1:10" s="100" customFormat="1" ht="11.25" x14ac:dyDescent="0.25">
      <c r="A900" s="38" t="s">
        <v>1721</v>
      </c>
      <c r="B900" s="38" t="s">
        <v>1722</v>
      </c>
      <c r="C900" s="143" t="s">
        <v>744</v>
      </c>
      <c r="D900" s="12" t="s">
        <v>486</v>
      </c>
      <c r="E900" s="38" t="s">
        <v>1276</v>
      </c>
      <c r="F900" s="96">
        <v>78754</v>
      </c>
      <c r="G900" s="95">
        <v>307140.59999999998</v>
      </c>
      <c r="H900" s="14">
        <v>5.9107250749388865E-5</v>
      </c>
      <c r="J900" s="98"/>
    </row>
    <row r="901" spans="1:10" s="100" customFormat="1" ht="11.25" x14ac:dyDescent="0.25">
      <c r="A901" s="38" t="s">
        <v>1780</v>
      </c>
      <c r="B901" s="38" t="s">
        <v>1781</v>
      </c>
      <c r="C901" s="143" t="s">
        <v>747</v>
      </c>
      <c r="D901" s="12" t="s">
        <v>486</v>
      </c>
      <c r="E901" s="38" t="s">
        <v>2865</v>
      </c>
      <c r="F901" s="96">
        <v>1359</v>
      </c>
      <c r="G901" s="95">
        <v>305234.08999999997</v>
      </c>
      <c r="H901" s="14">
        <v>5.8740355052023498E-5</v>
      </c>
      <c r="J901" s="98"/>
    </row>
    <row r="902" spans="1:10" s="100" customFormat="1" ht="11.25" x14ac:dyDescent="0.25">
      <c r="A902" s="38" t="s">
        <v>1694</v>
      </c>
      <c r="B902" s="38" t="s">
        <v>1695</v>
      </c>
      <c r="C902" s="143" t="s">
        <v>747</v>
      </c>
      <c r="D902" s="12" t="s">
        <v>486</v>
      </c>
      <c r="E902" s="38" t="s">
        <v>3282</v>
      </c>
      <c r="F902" s="96">
        <v>5554</v>
      </c>
      <c r="G902" s="95">
        <v>301240.14999999991</v>
      </c>
      <c r="H902" s="14">
        <v>5.7971746756480617E-5</v>
      </c>
      <c r="J902" s="98"/>
    </row>
    <row r="903" spans="1:10" s="100" customFormat="1" ht="11.25" x14ac:dyDescent="0.25">
      <c r="A903" s="38" t="s">
        <v>1556</v>
      </c>
      <c r="B903" s="38" t="s">
        <v>1557</v>
      </c>
      <c r="C903" s="143" t="s">
        <v>744</v>
      </c>
      <c r="D903" s="12" t="s">
        <v>418</v>
      </c>
      <c r="E903" s="38"/>
      <c r="F903" s="96">
        <v>257614.770273</v>
      </c>
      <c r="G903" s="95">
        <v>300894.04999999993</v>
      </c>
      <c r="H903" s="14">
        <v>5.7905142017529263E-5</v>
      </c>
      <c r="J903" s="98"/>
    </row>
    <row r="904" spans="1:10" s="100" customFormat="1" ht="11.25" x14ac:dyDescent="0.25">
      <c r="A904" s="38" t="s">
        <v>1825</v>
      </c>
      <c r="B904" s="38" t="s">
        <v>1826</v>
      </c>
      <c r="C904" s="143" t="s">
        <v>744</v>
      </c>
      <c r="D904" s="12" t="s">
        <v>486</v>
      </c>
      <c r="E904" s="38" t="s">
        <v>1276</v>
      </c>
      <c r="F904" s="96">
        <v>33307</v>
      </c>
      <c r="G904" s="95">
        <v>300762.2099999999</v>
      </c>
      <c r="H904" s="14">
        <v>5.787977024988018E-5</v>
      </c>
      <c r="J904" s="98"/>
    </row>
    <row r="905" spans="1:10" s="100" customFormat="1" ht="11.25" x14ac:dyDescent="0.25">
      <c r="A905" s="38" t="s">
        <v>1794</v>
      </c>
      <c r="B905" s="38" t="s">
        <v>1795</v>
      </c>
      <c r="C905" s="143" t="s">
        <v>747</v>
      </c>
      <c r="D905" s="12" t="s">
        <v>486</v>
      </c>
      <c r="E905" s="38" t="s">
        <v>3286</v>
      </c>
      <c r="F905" s="96">
        <v>5423</v>
      </c>
      <c r="G905" s="95">
        <v>300658.30999999982</v>
      </c>
      <c r="H905" s="14">
        <v>5.7859775357140935E-5</v>
      </c>
      <c r="J905" s="98"/>
    </row>
    <row r="906" spans="1:10" s="100" customFormat="1" ht="11.25" x14ac:dyDescent="0.25">
      <c r="A906" s="38" t="s">
        <v>1850</v>
      </c>
      <c r="B906" s="38" t="s">
        <v>1851</v>
      </c>
      <c r="C906" s="143" t="s">
        <v>747</v>
      </c>
      <c r="D906" s="12" t="s">
        <v>486</v>
      </c>
      <c r="E906" s="38" t="s">
        <v>3272</v>
      </c>
      <c r="F906" s="96">
        <v>1461</v>
      </c>
      <c r="G906" s="95">
        <v>300447.87000000005</v>
      </c>
      <c r="H906" s="14">
        <v>5.7819277520489943E-5</v>
      </c>
      <c r="J906" s="98"/>
    </row>
    <row r="907" spans="1:10" s="100" customFormat="1" ht="11.25" x14ac:dyDescent="0.25">
      <c r="A907" s="38" t="s">
        <v>3091</v>
      </c>
      <c r="B907" s="38" t="s">
        <v>1624</v>
      </c>
      <c r="C907" s="143" t="s">
        <v>747</v>
      </c>
      <c r="D907" s="12" t="s">
        <v>486</v>
      </c>
      <c r="E907" s="38" t="s">
        <v>1276</v>
      </c>
      <c r="F907" s="96">
        <v>25990</v>
      </c>
      <c r="G907" s="95">
        <v>299924.59999999998</v>
      </c>
      <c r="H907" s="14">
        <v>5.771857754432386E-5</v>
      </c>
      <c r="J907" s="98"/>
    </row>
    <row r="908" spans="1:10" s="100" customFormat="1" ht="11.25" x14ac:dyDescent="0.25">
      <c r="A908" s="38" t="s">
        <v>1699</v>
      </c>
      <c r="B908" s="38" t="s">
        <v>1700</v>
      </c>
      <c r="C908" s="143" t="s">
        <v>744</v>
      </c>
      <c r="D908" s="12" t="s">
        <v>418</v>
      </c>
      <c r="E908" s="38"/>
      <c r="F908" s="96">
        <v>161889.87378599995</v>
      </c>
      <c r="G908" s="95">
        <v>297359.3</v>
      </c>
      <c r="H908" s="14">
        <v>5.7224901910599739E-5</v>
      </c>
      <c r="J908" s="98"/>
    </row>
    <row r="909" spans="1:10" s="100" customFormat="1" ht="11.25" x14ac:dyDescent="0.25">
      <c r="A909" s="38" t="s">
        <v>1686</v>
      </c>
      <c r="B909" s="38" t="s">
        <v>1687</v>
      </c>
      <c r="C909" s="143" t="s">
        <v>747</v>
      </c>
      <c r="D909" s="12" t="s">
        <v>486</v>
      </c>
      <c r="E909" s="38" t="s">
        <v>3274</v>
      </c>
      <c r="F909" s="96">
        <v>4591</v>
      </c>
      <c r="G909" s="95">
        <v>297147.31999999983</v>
      </c>
      <c r="H909" s="14">
        <v>5.7184107710764665E-5</v>
      </c>
      <c r="J909" s="98"/>
    </row>
    <row r="910" spans="1:10" s="100" customFormat="1" ht="11.25" x14ac:dyDescent="0.25">
      <c r="A910" s="38" t="s">
        <v>1920</v>
      </c>
      <c r="B910" s="38" t="s">
        <v>1921</v>
      </c>
      <c r="C910" s="143" t="s">
        <v>747</v>
      </c>
      <c r="D910" s="12" t="s">
        <v>486</v>
      </c>
      <c r="E910" s="38" t="s">
        <v>3277</v>
      </c>
      <c r="F910" s="96">
        <v>274</v>
      </c>
      <c r="G910" s="95">
        <v>296660.75000000029</v>
      </c>
      <c r="H910" s="14">
        <v>5.7090470415672111E-5</v>
      </c>
      <c r="J910" s="98"/>
    </row>
    <row r="911" spans="1:10" s="100" customFormat="1" ht="11.25" x14ac:dyDescent="0.25">
      <c r="A911" s="38" t="s">
        <v>1669</v>
      </c>
      <c r="B911" s="38" t="s">
        <v>1670</v>
      </c>
      <c r="C911" s="143" t="s">
        <v>747</v>
      </c>
      <c r="D911" s="12" t="s">
        <v>486</v>
      </c>
      <c r="E911" s="38" t="s">
        <v>3272</v>
      </c>
      <c r="F911" s="96">
        <v>655</v>
      </c>
      <c r="G911" s="95">
        <v>294025.83999999973</v>
      </c>
      <c r="H911" s="14">
        <v>5.658339878114348E-5</v>
      </c>
      <c r="J911" s="98"/>
    </row>
    <row r="912" spans="1:10" s="100" customFormat="1" ht="11.25" x14ac:dyDescent="0.25">
      <c r="A912" s="38" t="s">
        <v>1421</v>
      </c>
      <c r="B912" s="38" t="s">
        <v>1422</v>
      </c>
      <c r="C912" s="143" t="s">
        <v>747</v>
      </c>
      <c r="D912" s="12" t="s">
        <v>486</v>
      </c>
      <c r="E912" s="38" t="s">
        <v>3274</v>
      </c>
      <c r="F912" s="96">
        <v>6536</v>
      </c>
      <c r="G912" s="95">
        <v>291092.0299999998</v>
      </c>
      <c r="H912" s="14">
        <v>5.601880574680982E-5</v>
      </c>
      <c r="J912" s="98"/>
    </row>
    <row r="913" spans="1:10" s="100" customFormat="1" ht="11.25" x14ac:dyDescent="0.25">
      <c r="A913" s="38" t="s">
        <v>3092</v>
      </c>
      <c r="B913" s="38" t="s">
        <v>3093</v>
      </c>
      <c r="C913" s="143" t="s">
        <v>747</v>
      </c>
      <c r="D913" s="12" t="s">
        <v>486</v>
      </c>
      <c r="E913" s="38" t="s">
        <v>2865</v>
      </c>
      <c r="F913" s="96">
        <v>3325</v>
      </c>
      <c r="G913" s="95">
        <v>289825.87</v>
      </c>
      <c r="H913" s="14">
        <v>5.5775141325340191E-5</v>
      </c>
      <c r="J913" s="98"/>
    </row>
    <row r="914" spans="1:10" s="100" customFormat="1" ht="11.25" x14ac:dyDescent="0.25">
      <c r="A914" s="38" t="s">
        <v>1801</v>
      </c>
      <c r="B914" s="38" t="s">
        <v>1802</v>
      </c>
      <c r="C914" s="143" t="s">
        <v>747</v>
      </c>
      <c r="D914" s="12" t="s">
        <v>486</v>
      </c>
      <c r="E914" s="38" t="s">
        <v>1276</v>
      </c>
      <c r="F914" s="96">
        <v>164801</v>
      </c>
      <c r="G914" s="95">
        <v>288401.75</v>
      </c>
      <c r="H914" s="14">
        <v>5.5501078508710874E-5</v>
      </c>
      <c r="J914" s="98"/>
    </row>
    <row r="915" spans="1:10" s="100" customFormat="1" ht="11.25" x14ac:dyDescent="0.25">
      <c r="A915" s="38" t="s">
        <v>3094</v>
      </c>
      <c r="B915" s="38" t="s">
        <v>3095</v>
      </c>
      <c r="C915" s="143" t="s">
        <v>747</v>
      </c>
      <c r="D915" s="12" t="s">
        <v>486</v>
      </c>
      <c r="E915" s="38" t="s">
        <v>3282</v>
      </c>
      <c r="F915" s="96">
        <v>386</v>
      </c>
      <c r="G915" s="95">
        <v>288364.40000000002</v>
      </c>
      <c r="H915" s="14">
        <v>5.5493890739280558E-5</v>
      </c>
      <c r="J915" s="98"/>
    </row>
    <row r="916" spans="1:10" s="100" customFormat="1" ht="11.25" x14ac:dyDescent="0.25">
      <c r="A916" s="38" t="s">
        <v>1725</v>
      </c>
      <c r="B916" s="38" t="s">
        <v>1726</v>
      </c>
      <c r="C916" s="143" t="s">
        <v>747</v>
      </c>
      <c r="D916" s="12" t="s">
        <v>486</v>
      </c>
      <c r="E916" s="38" t="s">
        <v>3287</v>
      </c>
      <c r="F916" s="96">
        <v>4158</v>
      </c>
      <c r="G916" s="95">
        <v>287106.08</v>
      </c>
      <c r="H916" s="14">
        <v>5.5251735075838567E-5</v>
      </c>
      <c r="J916" s="98"/>
    </row>
    <row r="917" spans="1:10" s="100" customFormat="1" ht="11.25" x14ac:dyDescent="0.25">
      <c r="A917" s="38" t="s">
        <v>1445</v>
      </c>
      <c r="B917" s="38" t="s">
        <v>1446</v>
      </c>
      <c r="C917" s="143" t="s">
        <v>744</v>
      </c>
      <c r="D917" s="12" t="s">
        <v>418</v>
      </c>
      <c r="E917" s="38"/>
      <c r="F917" s="96">
        <v>293392.2648</v>
      </c>
      <c r="G917" s="95">
        <v>286028.12</v>
      </c>
      <c r="H917" s="14">
        <v>5.5044288544778156E-5</v>
      </c>
      <c r="J917" s="98"/>
    </row>
    <row r="918" spans="1:10" s="100" customFormat="1" ht="11.25" x14ac:dyDescent="0.25">
      <c r="A918" s="38" t="s">
        <v>1731</v>
      </c>
      <c r="B918" s="38" t="s">
        <v>1732</v>
      </c>
      <c r="C918" s="143" t="s">
        <v>744</v>
      </c>
      <c r="D918" s="12" t="s">
        <v>418</v>
      </c>
      <c r="E918" s="38"/>
      <c r="F918" s="96">
        <v>70137.58</v>
      </c>
      <c r="G918" s="95">
        <v>285256.53999999998</v>
      </c>
      <c r="H918" s="14">
        <v>5.4895802891845221E-5</v>
      </c>
      <c r="J918" s="98"/>
    </row>
    <row r="919" spans="1:10" s="100" customFormat="1" ht="11.25" x14ac:dyDescent="0.25">
      <c r="A919" s="38" t="s">
        <v>1922</v>
      </c>
      <c r="B919" s="38" t="s">
        <v>1923</v>
      </c>
      <c r="C919" s="143" t="s">
        <v>744</v>
      </c>
      <c r="D919" s="12" t="s">
        <v>418</v>
      </c>
      <c r="E919" s="38"/>
      <c r="F919" s="96">
        <v>261420.74800000008</v>
      </c>
      <c r="G919" s="95">
        <v>284164.34000000008</v>
      </c>
      <c r="H919" s="14">
        <v>5.4685615963550892E-5</v>
      </c>
      <c r="J919" s="98"/>
    </row>
    <row r="920" spans="1:10" s="100" customFormat="1" ht="11.25" x14ac:dyDescent="0.25">
      <c r="A920" s="38" t="s">
        <v>1561</v>
      </c>
      <c r="B920" s="38" t="s">
        <v>1562</v>
      </c>
      <c r="C920" s="143" t="s">
        <v>744</v>
      </c>
      <c r="D920" s="12" t="s">
        <v>418</v>
      </c>
      <c r="E920" s="38"/>
      <c r="F920" s="96">
        <v>155516.54740000001</v>
      </c>
      <c r="G920" s="95">
        <v>282651.31999999995</v>
      </c>
      <c r="H920" s="14">
        <v>5.4394444908572008E-5</v>
      </c>
      <c r="J920" s="98"/>
    </row>
    <row r="921" spans="1:10" s="100" customFormat="1" ht="11.25" x14ac:dyDescent="0.25">
      <c r="A921" s="38" t="s">
        <v>1735</v>
      </c>
      <c r="B921" s="38" t="s">
        <v>1736</v>
      </c>
      <c r="C921" s="143" t="s">
        <v>744</v>
      </c>
      <c r="D921" s="12" t="s">
        <v>418</v>
      </c>
      <c r="E921" s="38"/>
      <c r="F921" s="96">
        <v>75821.508399999992</v>
      </c>
      <c r="G921" s="95">
        <v>282078.76</v>
      </c>
      <c r="H921" s="14">
        <v>5.4284259386081438E-5</v>
      </c>
      <c r="J921" s="98"/>
    </row>
    <row r="922" spans="1:10" s="100" customFormat="1" ht="11.25" x14ac:dyDescent="0.25">
      <c r="A922" s="38" t="s">
        <v>1522</v>
      </c>
      <c r="B922" s="38" t="s">
        <v>1523</v>
      </c>
      <c r="C922" s="143" t="s">
        <v>747</v>
      </c>
      <c r="D922" s="12" t="s">
        <v>486</v>
      </c>
      <c r="E922" s="38" t="s">
        <v>3277</v>
      </c>
      <c r="F922" s="96">
        <v>264</v>
      </c>
      <c r="G922" s="95">
        <v>280572.36999999988</v>
      </c>
      <c r="H922" s="14">
        <v>5.3994364232342792E-5</v>
      </c>
      <c r="J922" s="98"/>
    </row>
    <row r="923" spans="1:10" s="100" customFormat="1" ht="11.25" x14ac:dyDescent="0.25">
      <c r="A923" s="38" t="s">
        <v>1752</v>
      </c>
      <c r="B923" s="38" t="s">
        <v>1753</v>
      </c>
      <c r="C923" s="143" t="s">
        <v>747</v>
      </c>
      <c r="D923" s="12" t="s">
        <v>486</v>
      </c>
      <c r="E923" s="38" t="s">
        <v>3272</v>
      </c>
      <c r="F923" s="96">
        <v>1893</v>
      </c>
      <c r="G923" s="95">
        <v>280134.48</v>
      </c>
      <c r="H923" s="14">
        <v>5.3910095092962839E-5</v>
      </c>
      <c r="J923" s="98"/>
    </row>
    <row r="924" spans="1:10" s="100" customFormat="1" ht="11.25" x14ac:dyDescent="0.25">
      <c r="A924" s="38" t="s">
        <v>1682</v>
      </c>
      <c r="B924" s="38" t="s">
        <v>1683</v>
      </c>
      <c r="C924" s="143" t="s">
        <v>744</v>
      </c>
      <c r="D924" s="12" t="s">
        <v>486</v>
      </c>
      <c r="E924" s="38" t="s">
        <v>1276</v>
      </c>
      <c r="F924" s="96">
        <v>61157</v>
      </c>
      <c r="G924" s="95">
        <v>280099.05999999994</v>
      </c>
      <c r="H924" s="14">
        <v>5.3903278739730647E-5</v>
      </c>
      <c r="J924" s="98"/>
    </row>
    <row r="925" spans="1:10" s="100" customFormat="1" ht="11.25" x14ac:dyDescent="0.25">
      <c r="A925" s="38" t="s">
        <v>2044</v>
      </c>
      <c r="B925" s="38" t="s">
        <v>2045</v>
      </c>
      <c r="C925" s="143" t="s">
        <v>744</v>
      </c>
      <c r="D925" s="12" t="s">
        <v>486</v>
      </c>
      <c r="E925" s="38" t="s">
        <v>1276</v>
      </c>
      <c r="F925" s="96">
        <v>19390</v>
      </c>
      <c r="G925" s="95">
        <v>279991.59999999998</v>
      </c>
      <c r="H925" s="14">
        <v>5.3882598747682941E-5</v>
      </c>
      <c r="J925" s="98"/>
    </row>
    <row r="926" spans="1:10" s="100" customFormat="1" ht="11.25" x14ac:dyDescent="0.25">
      <c r="A926" s="38" t="s">
        <v>1622</v>
      </c>
      <c r="B926" s="38" t="s">
        <v>1623</v>
      </c>
      <c r="C926" s="143" t="s">
        <v>747</v>
      </c>
      <c r="D926" s="12" t="s">
        <v>486</v>
      </c>
      <c r="E926" s="38" t="s">
        <v>3277</v>
      </c>
      <c r="F926" s="96">
        <v>968</v>
      </c>
      <c r="G926" s="95">
        <v>277225.40000000026</v>
      </c>
      <c r="H926" s="14">
        <v>5.3350261189499678E-5</v>
      </c>
      <c r="J926" s="98"/>
    </row>
    <row r="927" spans="1:10" s="100" customFormat="1" ht="11.25" x14ac:dyDescent="0.25">
      <c r="A927" s="38" t="s">
        <v>1536</v>
      </c>
      <c r="B927" s="38" t="s">
        <v>1537</v>
      </c>
      <c r="C927" s="143" t="s">
        <v>744</v>
      </c>
      <c r="D927" s="12" t="s">
        <v>486</v>
      </c>
      <c r="E927" s="38" t="s">
        <v>1276</v>
      </c>
      <c r="F927" s="96">
        <v>8076</v>
      </c>
      <c r="G927" s="95">
        <v>271595.88000000006</v>
      </c>
      <c r="H927" s="14">
        <v>5.2266895948177916E-5</v>
      </c>
      <c r="J927" s="98"/>
    </row>
    <row r="928" spans="1:10" s="100" customFormat="1" ht="11.25" x14ac:dyDescent="0.25">
      <c r="A928" s="38" t="s">
        <v>1733</v>
      </c>
      <c r="B928" s="38" t="s">
        <v>1734</v>
      </c>
      <c r="C928" s="143" t="s">
        <v>744</v>
      </c>
      <c r="D928" s="12" t="s">
        <v>418</v>
      </c>
      <c r="E928" s="38"/>
      <c r="F928" s="96">
        <v>148467.77339999998</v>
      </c>
      <c r="G928" s="95">
        <v>268474.25</v>
      </c>
      <c r="H928" s="14">
        <v>5.1666158152012844E-5</v>
      </c>
      <c r="J928" s="98"/>
    </row>
    <row r="929" spans="1:10" s="100" customFormat="1" ht="11.25" x14ac:dyDescent="0.25">
      <c r="A929" s="38" t="s">
        <v>1657</v>
      </c>
      <c r="B929" s="38" t="s">
        <v>1658</v>
      </c>
      <c r="C929" s="143" t="s">
        <v>747</v>
      </c>
      <c r="D929" s="12" t="s">
        <v>486</v>
      </c>
      <c r="E929" s="38" t="s">
        <v>3274</v>
      </c>
      <c r="F929" s="96">
        <v>6791</v>
      </c>
      <c r="G929" s="95">
        <v>268284.0199999999</v>
      </c>
      <c r="H929" s="14">
        <v>5.1629549601042821E-5</v>
      </c>
      <c r="J929" s="98"/>
    </row>
    <row r="930" spans="1:10" s="100" customFormat="1" ht="11.25" x14ac:dyDescent="0.25">
      <c r="A930" s="38" t="s">
        <v>3096</v>
      </c>
      <c r="B930" s="38" t="s">
        <v>3097</v>
      </c>
      <c r="C930" s="143" t="s">
        <v>747</v>
      </c>
      <c r="D930" s="12" t="s">
        <v>418</v>
      </c>
      <c r="E930" s="38"/>
      <c r="F930" s="96">
        <v>133579.48430000001</v>
      </c>
      <c r="G930" s="95">
        <v>266905.16000000003</v>
      </c>
      <c r="H930" s="14">
        <v>5.1364196782925341E-5</v>
      </c>
      <c r="J930" s="98"/>
    </row>
    <row r="931" spans="1:10" s="100" customFormat="1" ht="11.25" x14ac:dyDescent="0.25">
      <c r="A931" s="38" t="s">
        <v>1756</v>
      </c>
      <c r="B931" s="38" t="s">
        <v>1757</v>
      </c>
      <c r="C931" s="143" t="s">
        <v>747</v>
      </c>
      <c r="D931" s="12" t="s">
        <v>486</v>
      </c>
      <c r="E931" s="38" t="s">
        <v>3274</v>
      </c>
      <c r="F931" s="96">
        <v>112776</v>
      </c>
      <c r="G931" s="95">
        <v>266362.97999999986</v>
      </c>
      <c r="H931" s="14">
        <v>5.1259857697791972E-5</v>
      </c>
      <c r="J931" s="98"/>
    </row>
    <row r="932" spans="1:10" s="100" customFormat="1" ht="11.25" x14ac:dyDescent="0.25">
      <c r="A932" s="38" t="s">
        <v>1667</v>
      </c>
      <c r="B932" s="38" t="s">
        <v>1668</v>
      </c>
      <c r="C932" s="143" t="s">
        <v>747</v>
      </c>
      <c r="D932" s="12" t="s">
        <v>486</v>
      </c>
      <c r="E932" s="38" t="s">
        <v>3281</v>
      </c>
      <c r="F932" s="96">
        <v>5095</v>
      </c>
      <c r="G932" s="95">
        <v>263963.37000000023</v>
      </c>
      <c r="H932" s="14">
        <v>5.0798068048456393E-5</v>
      </c>
      <c r="J932" s="98"/>
    </row>
    <row r="933" spans="1:10" s="100" customFormat="1" ht="11.25" x14ac:dyDescent="0.25">
      <c r="A933" s="38" t="s">
        <v>1916</v>
      </c>
      <c r="B933" s="38" t="s">
        <v>1917</v>
      </c>
      <c r="C933" s="143" t="s">
        <v>747</v>
      </c>
      <c r="D933" s="12" t="s">
        <v>486</v>
      </c>
      <c r="E933" s="38" t="s">
        <v>3272</v>
      </c>
      <c r="F933" s="96">
        <v>1908</v>
      </c>
      <c r="G933" s="95">
        <v>261950.28999999995</v>
      </c>
      <c r="H933" s="14">
        <v>5.0410663633870384E-5</v>
      </c>
      <c r="J933" s="98"/>
    </row>
    <row r="934" spans="1:10" s="100" customFormat="1" ht="11.25" x14ac:dyDescent="0.25">
      <c r="A934" s="38" t="s">
        <v>1877</v>
      </c>
      <c r="B934" s="38" t="s">
        <v>1878</v>
      </c>
      <c r="C934" s="143" t="s">
        <v>747</v>
      </c>
      <c r="D934" s="12" t="s">
        <v>486</v>
      </c>
      <c r="E934" s="38" t="s">
        <v>3272</v>
      </c>
      <c r="F934" s="96">
        <v>5245</v>
      </c>
      <c r="G934" s="95">
        <v>261588</v>
      </c>
      <c r="H934" s="14">
        <v>5.0340943232614433E-5</v>
      </c>
      <c r="J934" s="98"/>
    </row>
    <row r="935" spans="1:10" s="100" customFormat="1" ht="11.25" x14ac:dyDescent="0.25">
      <c r="A935" s="38" t="s">
        <v>1636</v>
      </c>
      <c r="B935" s="38" t="s">
        <v>1637</v>
      </c>
      <c r="C935" s="143" t="s">
        <v>744</v>
      </c>
      <c r="D935" s="12" t="s">
        <v>418</v>
      </c>
      <c r="E935" s="38"/>
      <c r="F935" s="96">
        <v>237701.2905</v>
      </c>
      <c r="G935" s="95">
        <v>260045.2</v>
      </c>
      <c r="H935" s="14">
        <v>5.0044041206453916E-5</v>
      </c>
      <c r="J935" s="98"/>
    </row>
    <row r="936" spans="1:10" s="100" customFormat="1" ht="11.25" x14ac:dyDescent="0.25">
      <c r="A936" s="38" t="s">
        <v>1774</v>
      </c>
      <c r="B936" s="38" t="s">
        <v>1775</v>
      </c>
      <c r="C936" s="143" t="s">
        <v>744</v>
      </c>
      <c r="D936" s="12" t="s">
        <v>418</v>
      </c>
      <c r="E936" s="38"/>
      <c r="F936" s="96">
        <v>206251.47380000001</v>
      </c>
      <c r="G936" s="95">
        <v>253998.7</v>
      </c>
      <c r="H936" s="14">
        <v>4.8880430821971434E-5</v>
      </c>
      <c r="J936" s="98"/>
    </row>
    <row r="937" spans="1:10" s="100" customFormat="1" ht="11.25" x14ac:dyDescent="0.25">
      <c r="A937" s="38" t="s">
        <v>1565</v>
      </c>
      <c r="B937" s="38" t="s">
        <v>1566</v>
      </c>
      <c r="C937" s="143" t="s">
        <v>744</v>
      </c>
      <c r="D937" s="12" t="s">
        <v>418</v>
      </c>
      <c r="E937" s="38"/>
      <c r="F937" s="96">
        <v>135489.84000000003</v>
      </c>
      <c r="G937" s="95">
        <v>253487.95999999996</v>
      </c>
      <c r="H937" s="14">
        <v>4.8782142164438873E-5</v>
      </c>
      <c r="J937" s="98"/>
    </row>
    <row r="938" spans="1:10" s="100" customFormat="1" ht="11.25" x14ac:dyDescent="0.25">
      <c r="A938" s="38" t="s">
        <v>1974</v>
      </c>
      <c r="B938" s="38" t="s">
        <v>1975</v>
      </c>
      <c r="C938" s="143" t="s">
        <v>747</v>
      </c>
      <c r="D938" s="12" t="s">
        <v>486</v>
      </c>
      <c r="E938" s="38" t="s">
        <v>2865</v>
      </c>
      <c r="F938" s="96">
        <v>7084</v>
      </c>
      <c r="G938" s="95">
        <v>253415.82000000009</v>
      </c>
      <c r="H938" s="14">
        <v>4.8768259281260766E-5</v>
      </c>
      <c r="J938" s="98"/>
    </row>
    <row r="939" spans="1:10" s="100" customFormat="1" ht="11.25" x14ac:dyDescent="0.25">
      <c r="A939" s="38" t="s">
        <v>1813</v>
      </c>
      <c r="B939" s="38" t="s">
        <v>1814</v>
      </c>
      <c r="C939" s="143" t="s">
        <v>744</v>
      </c>
      <c r="D939" s="12" t="s">
        <v>418</v>
      </c>
      <c r="E939" s="38"/>
      <c r="F939" s="96">
        <v>144668.72369099999</v>
      </c>
      <c r="G939" s="95">
        <v>251318.5</v>
      </c>
      <c r="H939" s="14">
        <v>4.8364643415622315E-5</v>
      </c>
      <c r="J939" s="98"/>
    </row>
    <row r="940" spans="1:10" s="100" customFormat="1" ht="11.25" x14ac:dyDescent="0.25">
      <c r="A940" s="38" t="s">
        <v>1723</v>
      </c>
      <c r="B940" s="38" t="s">
        <v>1724</v>
      </c>
      <c r="C940" s="143" t="s">
        <v>747</v>
      </c>
      <c r="D940" s="12" t="s">
        <v>486</v>
      </c>
      <c r="E940" s="38" t="s">
        <v>3288</v>
      </c>
      <c r="F940" s="96">
        <v>5817</v>
      </c>
      <c r="G940" s="95">
        <v>251154.95</v>
      </c>
      <c r="H940" s="14">
        <v>4.8333169260593442E-5</v>
      </c>
      <c r="J940" s="98"/>
    </row>
    <row r="941" spans="1:10" s="100" customFormat="1" ht="11.25" x14ac:dyDescent="0.25">
      <c r="A941" s="38" t="s">
        <v>1829</v>
      </c>
      <c r="B941" s="38" t="s">
        <v>1830</v>
      </c>
      <c r="C941" s="143" t="s">
        <v>744</v>
      </c>
      <c r="D941" s="12" t="s">
        <v>418</v>
      </c>
      <c r="E941" s="38"/>
      <c r="F941" s="96">
        <v>128244.46830000002</v>
      </c>
      <c r="G941" s="95">
        <v>249486.76999999984</v>
      </c>
      <c r="H941" s="14">
        <v>4.8012138652607632E-5</v>
      </c>
      <c r="J941" s="98"/>
    </row>
    <row r="942" spans="1:10" s="100" customFormat="1" ht="11.25" x14ac:dyDescent="0.25">
      <c r="A942" s="38" t="s">
        <v>1758</v>
      </c>
      <c r="B942" s="38" t="s">
        <v>1759</v>
      </c>
      <c r="C942" s="143" t="s">
        <v>744</v>
      </c>
      <c r="D942" s="12" t="s">
        <v>418</v>
      </c>
      <c r="E942" s="38"/>
      <c r="F942" s="96">
        <v>211745.64849999998</v>
      </c>
      <c r="G942" s="95">
        <v>248165.91</v>
      </c>
      <c r="H942" s="14">
        <v>4.7757947564796942E-5</v>
      </c>
      <c r="J942" s="98"/>
    </row>
    <row r="943" spans="1:10" s="100" customFormat="1" ht="11.25" x14ac:dyDescent="0.25">
      <c r="A943" s="38" t="s">
        <v>3098</v>
      </c>
      <c r="B943" s="38" t="s">
        <v>3099</v>
      </c>
      <c r="C943" s="143" t="s">
        <v>747</v>
      </c>
      <c r="D943" s="12" t="s">
        <v>486</v>
      </c>
      <c r="E943" s="38" t="s">
        <v>3274</v>
      </c>
      <c r="F943" s="96">
        <v>3103</v>
      </c>
      <c r="G943" s="95">
        <v>247309.15</v>
      </c>
      <c r="H943" s="14">
        <v>4.7593069563803106E-5</v>
      </c>
      <c r="J943" s="98"/>
    </row>
    <row r="944" spans="1:10" s="100" customFormat="1" ht="11.25" x14ac:dyDescent="0.25">
      <c r="A944" s="38" t="s">
        <v>3100</v>
      </c>
      <c r="B944" s="38" t="s">
        <v>1696</v>
      </c>
      <c r="C944" s="143" t="s">
        <v>744</v>
      </c>
      <c r="D944" s="12" t="s">
        <v>418</v>
      </c>
      <c r="E944" s="38"/>
      <c r="F944" s="96">
        <v>159917.06890000001</v>
      </c>
      <c r="G944" s="95">
        <v>246720.04</v>
      </c>
      <c r="H944" s="14">
        <v>4.7479699099302574E-5</v>
      </c>
      <c r="J944" s="98"/>
    </row>
    <row r="945" spans="1:10" s="100" customFormat="1" ht="11.25" x14ac:dyDescent="0.25">
      <c r="A945" s="38" t="s">
        <v>2039</v>
      </c>
      <c r="B945" s="38" t="s">
        <v>2040</v>
      </c>
      <c r="C945" s="143" t="s">
        <v>747</v>
      </c>
      <c r="D945" s="12" t="s">
        <v>486</v>
      </c>
      <c r="E945" s="38" t="s">
        <v>3271</v>
      </c>
      <c r="F945" s="96">
        <v>343</v>
      </c>
      <c r="G945" s="95">
        <v>246199.96000000031</v>
      </c>
      <c r="H945" s="14">
        <v>4.7379613018303438E-5</v>
      </c>
      <c r="J945" s="98"/>
    </row>
    <row r="946" spans="1:10" s="100" customFormat="1" ht="11.25" x14ac:dyDescent="0.25">
      <c r="A946" s="38" t="s">
        <v>1788</v>
      </c>
      <c r="B946" s="38" t="s">
        <v>1789</v>
      </c>
      <c r="C946" s="143" t="s">
        <v>744</v>
      </c>
      <c r="D946" s="12" t="s">
        <v>486</v>
      </c>
      <c r="E946" s="38" t="s">
        <v>1276</v>
      </c>
      <c r="F946" s="96">
        <v>2885</v>
      </c>
      <c r="G946" s="95">
        <v>246090.5</v>
      </c>
      <c r="H946" s="14">
        <v>4.7358548139003706E-5</v>
      </c>
      <c r="J946" s="98"/>
    </row>
    <row r="947" spans="1:10" s="100" customFormat="1" ht="11.25" x14ac:dyDescent="0.25">
      <c r="A947" s="38" t="s">
        <v>1836</v>
      </c>
      <c r="B947" s="38" t="s">
        <v>1837</v>
      </c>
      <c r="C947" s="143" t="s">
        <v>744</v>
      </c>
      <c r="D947" s="12" t="s">
        <v>418</v>
      </c>
      <c r="E947" s="38"/>
      <c r="F947" s="96">
        <v>247257.12</v>
      </c>
      <c r="G947" s="95">
        <v>245526.32</v>
      </c>
      <c r="H947" s="14">
        <v>4.7249975294098833E-5</v>
      </c>
      <c r="J947" s="98"/>
    </row>
    <row r="948" spans="1:10" s="100" customFormat="1" ht="11.25" x14ac:dyDescent="0.25">
      <c r="A948" s="38" t="s">
        <v>2012</v>
      </c>
      <c r="B948" s="38" t="s">
        <v>2013</v>
      </c>
      <c r="C948" s="143" t="s">
        <v>744</v>
      </c>
      <c r="D948" s="12" t="s">
        <v>418</v>
      </c>
      <c r="E948" s="38"/>
      <c r="F948" s="96">
        <v>83601.678</v>
      </c>
      <c r="G948" s="95">
        <v>244952.91000000003</v>
      </c>
      <c r="H948" s="14">
        <v>4.7139626194526181E-5</v>
      </c>
      <c r="J948" s="98"/>
    </row>
    <row r="949" spans="1:10" s="100" customFormat="1" ht="11.25" x14ac:dyDescent="0.25">
      <c r="A949" s="38" t="s">
        <v>1643</v>
      </c>
      <c r="B949" s="38" t="s">
        <v>1644</v>
      </c>
      <c r="C949" s="143" t="s">
        <v>747</v>
      </c>
      <c r="D949" s="12" t="s">
        <v>486</v>
      </c>
      <c r="E949" s="38" t="s">
        <v>3272</v>
      </c>
      <c r="F949" s="96">
        <v>395</v>
      </c>
      <c r="G949" s="95">
        <v>244269.61999999962</v>
      </c>
      <c r="H949" s="14">
        <v>4.7008131389330854E-5</v>
      </c>
      <c r="J949" s="98"/>
    </row>
    <row r="950" spans="1:10" s="100" customFormat="1" ht="11.25" x14ac:dyDescent="0.25">
      <c r="A950" s="38" t="s">
        <v>1893</v>
      </c>
      <c r="B950" s="38" t="s">
        <v>1894</v>
      </c>
      <c r="C950" s="143" t="s">
        <v>747</v>
      </c>
      <c r="D950" s="12" t="s">
        <v>486</v>
      </c>
      <c r="E950" s="38" t="s">
        <v>2865</v>
      </c>
      <c r="F950" s="96">
        <v>3233</v>
      </c>
      <c r="G950" s="95">
        <v>241871.97999999998</v>
      </c>
      <c r="H950" s="14">
        <v>4.6546720853938455E-5</v>
      </c>
      <c r="J950" s="98"/>
    </row>
    <row r="951" spans="1:10" s="100" customFormat="1" ht="11.25" x14ac:dyDescent="0.25">
      <c r="A951" s="38" t="s">
        <v>1889</v>
      </c>
      <c r="B951" s="38" t="s">
        <v>1890</v>
      </c>
      <c r="C951" s="143" t="s">
        <v>747</v>
      </c>
      <c r="D951" s="12" t="s">
        <v>486</v>
      </c>
      <c r="E951" s="38" t="s">
        <v>1276</v>
      </c>
      <c r="F951" s="96">
        <v>24078</v>
      </c>
      <c r="G951" s="95">
        <v>238612.97999999998</v>
      </c>
      <c r="H951" s="14">
        <v>4.5919547076872646E-5</v>
      </c>
      <c r="J951" s="98"/>
    </row>
    <row r="952" spans="1:10" s="100" customFormat="1" ht="11.25" x14ac:dyDescent="0.25">
      <c r="A952" s="38" t="s">
        <v>1679</v>
      </c>
      <c r="B952" s="38" t="s">
        <v>1680</v>
      </c>
      <c r="C952" s="143" t="s">
        <v>744</v>
      </c>
      <c r="D952" s="12" t="s">
        <v>418</v>
      </c>
      <c r="E952" s="38"/>
      <c r="F952" s="96">
        <v>151098.258</v>
      </c>
      <c r="G952" s="95">
        <v>234383.62</v>
      </c>
      <c r="H952" s="14">
        <v>4.5105633702901788E-5</v>
      </c>
      <c r="J952" s="98"/>
    </row>
    <row r="953" spans="1:10" s="100" customFormat="1" ht="11.25" x14ac:dyDescent="0.25">
      <c r="A953" s="38" t="s">
        <v>2910</v>
      </c>
      <c r="B953" s="38" t="s">
        <v>691</v>
      </c>
      <c r="C953" s="143" t="s">
        <v>747</v>
      </c>
      <c r="D953" s="12" t="s">
        <v>486</v>
      </c>
      <c r="E953" s="38" t="s">
        <v>1276</v>
      </c>
      <c r="F953" s="96">
        <v>25777</v>
      </c>
      <c r="G953" s="95">
        <v>234055.16</v>
      </c>
      <c r="H953" s="14">
        <v>4.5042423669512701E-5</v>
      </c>
      <c r="J953" s="98"/>
    </row>
    <row r="954" spans="1:10" s="100" customFormat="1" ht="11.25" x14ac:dyDescent="0.25">
      <c r="A954" s="38" t="s">
        <v>1586</v>
      </c>
      <c r="B954" s="38" t="s">
        <v>1587</v>
      </c>
      <c r="C954" s="143" t="s">
        <v>747</v>
      </c>
      <c r="D954" s="12" t="s">
        <v>486</v>
      </c>
      <c r="E954" s="38" t="s">
        <v>3272</v>
      </c>
      <c r="F954" s="96">
        <v>426</v>
      </c>
      <c r="G954" s="95">
        <v>232659.49999999959</v>
      </c>
      <c r="H954" s="14">
        <v>4.4773837798478663E-5</v>
      </c>
      <c r="J954" s="98"/>
    </row>
    <row r="955" spans="1:10" s="100" customFormat="1" ht="11.25" x14ac:dyDescent="0.25">
      <c r="A955" s="38" t="s">
        <v>2434</v>
      </c>
      <c r="B955" s="38" t="s">
        <v>2435</v>
      </c>
      <c r="C955" s="143" t="s">
        <v>744</v>
      </c>
      <c r="D955" s="12" t="s">
        <v>418</v>
      </c>
      <c r="E955" s="38"/>
      <c r="F955" s="96">
        <v>78070.031799999997</v>
      </c>
      <c r="G955" s="95">
        <v>231797.74999999997</v>
      </c>
      <c r="H955" s="14">
        <v>4.4607999503791271E-5</v>
      </c>
      <c r="J955" s="98"/>
    </row>
    <row r="956" spans="1:10" s="100" customFormat="1" ht="11.25" x14ac:dyDescent="0.25">
      <c r="A956" s="38" t="s">
        <v>1798</v>
      </c>
      <c r="B956" s="38" t="s">
        <v>1799</v>
      </c>
      <c r="C956" s="143" t="s">
        <v>747</v>
      </c>
      <c r="D956" s="12" t="s">
        <v>486</v>
      </c>
      <c r="E956" s="38" t="s">
        <v>1276</v>
      </c>
      <c r="F956" s="96">
        <v>91588</v>
      </c>
      <c r="G956" s="95">
        <v>228970</v>
      </c>
      <c r="H956" s="14">
        <v>4.4063817040428947E-5</v>
      </c>
      <c r="J956" s="98"/>
    </row>
    <row r="957" spans="1:10" s="100" customFormat="1" ht="11.25" x14ac:dyDescent="0.25">
      <c r="A957" s="38" t="s">
        <v>1840</v>
      </c>
      <c r="B957" s="38" t="s">
        <v>1841</v>
      </c>
      <c r="C957" s="143" t="s">
        <v>747</v>
      </c>
      <c r="D957" s="12" t="s">
        <v>486</v>
      </c>
      <c r="E957" s="38" t="s">
        <v>3271</v>
      </c>
      <c r="F957" s="96">
        <v>476</v>
      </c>
      <c r="G957" s="95">
        <v>226839.85999999949</v>
      </c>
      <c r="H957" s="14">
        <v>4.3653885174985776E-5</v>
      </c>
      <c r="J957" s="98"/>
    </row>
    <row r="958" spans="1:10" s="100" customFormat="1" ht="11.25" x14ac:dyDescent="0.25">
      <c r="A958" s="38" t="s">
        <v>1899</v>
      </c>
      <c r="B958" s="38" t="s">
        <v>1900</v>
      </c>
      <c r="C958" s="143" t="s">
        <v>744</v>
      </c>
      <c r="D958" s="12" t="s">
        <v>486</v>
      </c>
      <c r="E958" s="38" t="s">
        <v>1276</v>
      </c>
      <c r="F958" s="96">
        <v>16249</v>
      </c>
      <c r="G958" s="95">
        <v>223748.72999999998</v>
      </c>
      <c r="H958" s="14">
        <v>4.3059016909413169E-5</v>
      </c>
      <c r="J958" s="98"/>
    </row>
    <row r="959" spans="1:10" s="100" customFormat="1" ht="11.25" x14ac:dyDescent="0.25">
      <c r="A959" s="38" t="s">
        <v>2058</v>
      </c>
      <c r="B959" s="38" t="s">
        <v>2059</v>
      </c>
      <c r="C959" s="143" t="s">
        <v>744</v>
      </c>
      <c r="D959" s="12" t="s">
        <v>486</v>
      </c>
      <c r="E959" s="38" t="s">
        <v>1276</v>
      </c>
      <c r="F959" s="96">
        <v>10339</v>
      </c>
      <c r="G959" s="95">
        <v>220427.48</v>
      </c>
      <c r="H959" s="14">
        <v>4.2419863516630171E-5</v>
      </c>
      <c r="J959" s="98"/>
    </row>
    <row r="960" spans="1:10" s="100" customFormat="1" ht="11.25" x14ac:dyDescent="0.25">
      <c r="A960" s="38" t="s">
        <v>1968</v>
      </c>
      <c r="B960" s="38" t="s">
        <v>1969</v>
      </c>
      <c r="C960" s="143" t="s">
        <v>747</v>
      </c>
      <c r="D960" s="12" t="s">
        <v>486</v>
      </c>
      <c r="E960" s="38" t="s">
        <v>3289</v>
      </c>
      <c r="F960" s="96">
        <v>32991</v>
      </c>
      <c r="G960" s="95">
        <v>218089.90000000014</v>
      </c>
      <c r="H960" s="14">
        <v>4.1970011145414032E-5</v>
      </c>
      <c r="J960" s="98"/>
    </row>
    <row r="961" spans="1:10" s="100" customFormat="1" ht="11.25" x14ac:dyDescent="0.25">
      <c r="A961" s="38" t="s">
        <v>1834</v>
      </c>
      <c r="B961" s="38" t="s">
        <v>1835</v>
      </c>
      <c r="C961" s="143" t="s">
        <v>744</v>
      </c>
      <c r="D961" s="12" t="s">
        <v>418</v>
      </c>
      <c r="E961" s="38"/>
      <c r="F961" s="96">
        <v>86863.56</v>
      </c>
      <c r="G961" s="95">
        <v>217758.25000000003</v>
      </c>
      <c r="H961" s="14">
        <v>4.1906187216858046E-5</v>
      </c>
      <c r="J961" s="98"/>
    </row>
    <row r="962" spans="1:10" s="100" customFormat="1" ht="11.25" x14ac:dyDescent="0.25">
      <c r="A962" s="38" t="s">
        <v>1964</v>
      </c>
      <c r="B962" s="38" t="s">
        <v>1965</v>
      </c>
      <c r="C962" s="143" t="s">
        <v>747</v>
      </c>
      <c r="D962" s="12" t="s">
        <v>486</v>
      </c>
      <c r="E962" s="38" t="s">
        <v>1276</v>
      </c>
      <c r="F962" s="96">
        <v>30811</v>
      </c>
      <c r="G962" s="95">
        <v>217217.55000000002</v>
      </c>
      <c r="H962" s="14">
        <v>4.180213294829116E-5</v>
      </c>
      <c r="J962" s="98"/>
    </row>
    <row r="963" spans="1:10" s="100" customFormat="1" ht="11.25" x14ac:dyDescent="0.25">
      <c r="A963" s="38" t="s">
        <v>1950</v>
      </c>
      <c r="B963" s="38" t="s">
        <v>1951</v>
      </c>
      <c r="C963" s="143" t="s">
        <v>747</v>
      </c>
      <c r="D963" s="12" t="s">
        <v>486</v>
      </c>
      <c r="E963" s="38" t="s">
        <v>1276</v>
      </c>
      <c r="F963" s="96">
        <v>38004</v>
      </c>
      <c r="G963" s="95">
        <v>217002.84</v>
      </c>
      <c r="H963" s="14">
        <v>4.1760813377357187E-5</v>
      </c>
      <c r="J963" s="98"/>
    </row>
    <row r="964" spans="1:10" s="100" customFormat="1" ht="11.25" x14ac:dyDescent="0.25">
      <c r="A964" s="38" t="s">
        <v>1866</v>
      </c>
      <c r="B964" s="38" t="s">
        <v>1867</v>
      </c>
      <c r="C964" s="143" t="s">
        <v>744</v>
      </c>
      <c r="D964" s="12" t="s">
        <v>418</v>
      </c>
      <c r="E964" s="38"/>
      <c r="F964" s="96">
        <v>136900.23975899999</v>
      </c>
      <c r="G964" s="95">
        <v>216986.90000000002</v>
      </c>
      <c r="H964" s="14">
        <v>4.1757745825959091E-5</v>
      </c>
      <c r="J964" s="98"/>
    </row>
    <row r="965" spans="1:10" s="100" customFormat="1" ht="11.25" x14ac:dyDescent="0.25">
      <c r="A965" s="38" t="s">
        <v>1984</v>
      </c>
      <c r="B965" s="38" t="s">
        <v>1985</v>
      </c>
      <c r="C965" s="143" t="s">
        <v>744</v>
      </c>
      <c r="D965" s="12" t="s">
        <v>418</v>
      </c>
      <c r="E965" s="38"/>
      <c r="F965" s="96">
        <v>137378.74770000001</v>
      </c>
      <c r="G965" s="95">
        <v>216110.50999999998</v>
      </c>
      <c r="H965" s="14">
        <v>4.1589090156587278E-5</v>
      </c>
      <c r="J965" s="98"/>
    </row>
    <row r="966" spans="1:10" s="100" customFormat="1" ht="11.25" x14ac:dyDescent="0.25">
      <c r="A966" s="38" t="s">
        <v>1871</v>
      </c>
      <c r="B966" s="38" t="s">
        <v>1872</v>
      </c>
      <c r="C966" s="143" t="s">
        <v>744</v>
      </c>
      <c r="D966" s="12" t="s">
        <v>418</v>
      </c>
      <c r="E966" s="38"/>
      <c r="F966" s="96">
        <v>230279.68000000002</v>
      </c>
      <c r="G966" s="95">
        <v>209692.66000000003</v>
      </c>
      <c r="H966" s="14">
        <v>4.0354015831597474E-5</v>
      </c>
      <c r="J966" s="98"/>
    </row>
    <row r="967" spans="1:10" s="100" customFormat="1" ht="11.25" x14ac:dyDescent="0.25">
      <c r="A967" s="38" t="s">
        <v>2211</v>
      </c>
      <c r="B967" s="38" t="s">
        <v>2212</v>
      </c>
      <c r="C967" s="143" t="s">
        <v>747</v>
      </c>
      <c r="D967" s="12" t="s">
        <v>486</v>
      </c>
      <c r="E967" s="38" t="s">
        <v>3271</v>
      </c>
      <c r="F967" s="96">
        <v>338</v>
      </c>
      <c r="G967" s="95">
        <v>209025.84000000003</v>
      </c>
      <c r="H967" s="14">
        <v>4.0225690572922111E-5</v>
      </c>
      <c r="J967" s="98"/>
    </row>
    <row r="968" spans="1:10" s="100" customFormat="1" ht="11.25" x14ac:dyDescent="0.25">
      <c r="A968" s="38" t="s">
        <v>1854</v>
      </c>
      <c r="B968" s="38" t="s">
        <v>1855</v>
      </c>
      <c r="C968" s="143" t="s">
        <v>747</v>
      </c>
      <c r="D968" s="12" t="s">
        <v>486</v>
      </c>
      <c r="E968" s="38" t="s">
        <v>1276</v>
      </c>
      <c r="F968" s="96">
        <v>1068</v>
      </c>
      <c r="G968" s="95">
        <v>208163.88</v>
      </c>
      <c r="H968" s="14">
        <v>4.0059811865073179E-5</v>
      </c>
      <c r="J968" s="98"/>
    </row>
    <row r="969" spans="1:10" s="100" customFormat="1" ht="11.25" x14ac:dyDescent="0.25">
      <c r="A969" s="38" t="s">
        <v>3101</v>
      </c>
      <c r="B969" s="38" t="s">
        <v>3102</v>
      </c>
      <c r="C969" s="143" t="s">
        <v>747</v>
      </c>
      <c r="D969" s="12" t="s">
        <v>486</v>
      </c>
      <c r="E969" s="38" t="s">
        <v>3278</v>
      </c>
      <c r="F969" s="96">
        <v>2041</v>
      </c>
      <c r="G969" s="95">
        <v>206743.73</v>
      </c>
      <c r="H969" s="14">
        <v>3.9786513049638995E-5</v>
      </c>
      <c r="J969" s="98"/>
    </row>
    <row r="970" spans="1:10" s="100" customFormat="1" ht="11.25" x14ac:dyDescent="0.25">
      <c r="A970" s="38" t="s">
        <v>1903</v>
      </c>
      <c r="B970" s="38" t="s">
        <v>1904</v>
      </c>
      <c r="C970" s="143" t="s">
        <v>744</v>
      </c>
      <c r="D970" s="12" t="s">
        <v>418</v>
      </c>
      <c r="E970" s="38"/>
      <c r="F970" s="96">
        <v>182400.66930000001</v>
      </c>
      <c r="G970" s="95">
        <v>206678.18</v>
      </c>
      <c r="H970" s="14">
        <v>3.9773898369956063E-5</v>
      </c>
      <c r="J970" s="98"/>
    </row>
    <row r="971" spans="1:10" s="100" customFormat="1" ht="11.25" x14ac:dyDescent="0.25">
      <c r="A971" s="38" t="s">
        <v>1901</v>
      </c>
      <c r="B971" s="38" t="s">
        <v>1902</v>
      </c>
      <c r="C971" s="143" t="s">
        <v>744</v>
      </c>
      <c r="D971" s="12" t="s">
        <v>418</v>
      </c>
      <c r="E971" s="38"/>
      <c r="F971" s="96">
        <v>149716.1906</v>
      </c>
      <c r="G971" s="95">
        <v>206593.37</v>
      </c>
      <c r="H971" s="14">
        <v>3.9757577226036784E-5</v>
      </c>
      <c r="J971" s="98"/>
    </row>
    <row r="972" spans="1:10" s="100" customFormat="1" ht="11.25" x14ac:dyDescent="0.25">
      <c r="A972" s="38" t="s">
        <v>1608</v>
      </c>
      <c r="B972" s="38" t="s">
        <v>1609</v>
      </c>
      <c r="C972" s="143" t="s">
        <v>747</v>
      </c>
      <c r="D972" s="12" t="s">
        <v>486</v>
      </c>
      <c r="E972" s="38" t="s">
        <v>3272</v>
      </c>
      <c r="F972" s="96">
        <v>347</v>
      </c>
      <c r="G972" s="95">
        <v>206485.55999999968</v>
      </c>
      <c r="H972" s="14">
        <v>3.9736829878719916E-5</v>
      </c>
      <c r="J972" s="98"/>
    </row>
    <row r="973" spans="1:10" s="100" customFormat="1" ht="11.25" x14ac:dyDescent="0.25">
      <c r="A973" s="38" t="s">
        <v>1819</v>
      </c>
      <c r="B973" s="38" t="s">
        <v>1820</v>
      </c>
      <c r="C973" s="143" t="s">
        <v>747</v>
      </c>
      <c r="D973" s="12" t="s">
        <v>486</v>
      </c>
      <c r="E973" s="38" t="s">
        <v>3272</v>
      </c>
      <c r="F973" s="96">
        <v>1137</v>
      </c>
      <c r="G973" s="95">
        <v>205256.61000000016</v>
      </c>
      <c r="H973" s="14">
        <v>3.9500326284573021E-5</v>
      </c>
      <c r="J973" s="98"/>
    </row>
    <row r="974" spans="1:10" s="100" customFormat="1" ht="11.25" x14ac:dyDescent="0.25">
      <c r="A974" s="38" t="s">
        <v>2041</v>
      </c>
      <c r="B974" s="38" t="s">
        <v>2042</v>
      </c>
      <c r="C974" s="143" t="s">
        <v>747</v>
      </c>
      <c r="D974" s="12" t="s">
        <v>486</v>
      </c>
      <c r="E974" s="38" t="s">
        <v>1276</v>
      </c>
      <c r="F974" s="96">
        <v>32943</v>
      </c>
      <c r="G974" s="95">
        <v>205234.89</v>
      </c>
      <c r="H974" s="14">
        <v>3.9496146409016729E-5</v>
      </c>
      <c r="J974" s="98"/>
    </row>
    <row r="975" spans="1:10" s="100" customFormat="1" ht="11.25" x14ac:dyDescent="0.25">
      <c r="A975" s="38" t="s">
        <v>2137</v>
      </c>
      <c r="B975" s="38" t="s">
        <v>2138</v>
      </c>
      <c r="C975" s="143" t="s">
        <v>747</v>
      </c>
      <c r="D975" s="12" t="s">
        <v>486</v>
      </c>
      <c r="E975" s="38" t="s">
        <v>3271</v>
      </c>
      <c r="F975" s="96">
        <v>982</v>
      </c>
      <c r="G975" s="95">
        <v>204798.05999999997</v>
      </c>
      <c r="H975" s="14">
        <v>3.9412081259880282E-5</v>
      </c>
      <c r="J975" s="98"/>
    </row>
    <row r="976" spans="1:10" s="100" customFormat="1" ht="11.25" x14ac:dyDescent="0.25">
      <c r="A976" s="38" t="s">
        <v>1928</v>
      </c>
      <c r="B976" s="38" t="s">
        <v>1929</v>
      </c>
      <c r="C976" s="143" t="s">
        <v>744</v>
      </c>
      <c r="D976" s="12" t="s">
        <v>418</v>
      </c>
      <c r="E976" s="38"/>
      <c r="F976" s="96">
        <v>138995.93579999998</v>
      </c>
      <c r="G976" s="95">
        <v>204629.81</v>
      </c>
      <c r="H976" s="14">
        <v>3.9379702619809309E-5</v>
      </c>
      <c r="J976" s="98"/>
    </row>
    <row r="977" spans="1:10" s="100" customFormat="1" ht="11.25" x14ac:dyDescent="0.25">
      <c r="A977" s="38" t="s">
        <v>1838</v>
      </c>
      <c r="B977" s="38" t="s">
        <v>1839</v>
      </c>
      <c r="C977" s="143" t="s">
        <v>747</v>
      </c>
      <c r="D977" s="12" t="s">
        <v>486</v>
      </c>
      <c r="E977" s="38" t="s">
        <v>3271</v>
      </c>
      <c r="F977" s="96">
        <v>434</v>
      </c>
      <c r="G977" s="95">
        <v>204600.58999999962</v>
      </c>
      <c r="H977" s="14">
        <v>3.9374079417058127E-5</v>
      </c>
      <c r="J977" s="98"/>
    </row>
    <row r="978" spans="1:10" s="100" customFormat="1" ht="11.25" x14ac:dyDescent="0.25">
      <c r="A978" s="38" t="s">
        <v>1776</v>
      </c>
      <c r="B978" s="38" t="s">
        <v>1777</v>
      </c>
      <c r="C978" s="143" t="s">
        <v>744</v>
      </c>
      <c r="D978" s="12" t="s">
        <v>418</v>
      </c>
      <c r="E978" s="38"/>
      <c r="F978" s="96">
        <v>124480.65539999999</v>
      </c>
      <c r="G978" s="95">
        <v>203949.11000000002</v>
      </c>
      <c r="H978" s="14">
        <v>3.9248706243605353E-5</v>
      </c>
      <c r="J978" s="98"/>
    </row>
    <row r="979" spans="1:10" s="100" customFormat="1" ht="11.25" x14ac:dyDescent="0.25">
      <c r="A979" s="38" t="s">
        <v>2033</v>
      </c>
      <c r="B979" s="38" t="s">
        <v>2034</v>
      </c>
      <c r="C979" s="143" t="s">
        <v>747</v>
      </c>
      <c r="D979" s="12" t="s">
        <v>486</v>
      </c>
      <c r="E979" s="38" t="s">
        <v>2865</v>
      </c>
      <c r="F979" s="96">
        <v>1135</v>
      </c>
      <c r="G979" s="95">
        <v>203041.91000000009</v>
      </c>
      <c r="H979" s="14">
        <v>3.9074121386117153E-5</v>
      </c>
      <c r="J979" s="98"/>
    </row>
    <row r="980" spans="1:10" s="100" customFormat="1" ht="11.25" x14ac:dyDescent="0.25">
      <c r="A980" s="38" t="s">
        <v>1792</v>
      </c>
      <c r="B980" s="38" t="s">
        <v>1793</v>
      </c>
      <c r="C980" s="143" t="s">
        <v>744</v>
      </c>
      <c r="D980" s="12" t="s">
        <v>486</v>
      </c>
      <c r="E980" s="38" t="s">
        <v>1276</v>
      </c>
      <c r="F980" s="96">
        <v>53407</v>
      </c>
      <c r="G980" s="95">
        <v>202946.59999999995</v>
      </c>
      <c r="H980" s="14">
        <v>3.9055779584125056E-5</v>
      </c>
      <c r="J980" s="98"/>
    </row>
    <row r="981" spans="1:10" s="100" customFormat="1" ht="11.25" x14ac:dyDescent="0.25">
      <c r="A981" s="38" t="s">
        <v>1764</v>
      </c>
      <c r="B981" s="38" t="s">
        <v>1765</v>
      </c>
      <c r="C981" s="143" t="s">
        <v>744</v>
      </c>
      <c r="D981" s="12" t="s">
        <v>418</v>
      </c>
      <c r="E981" s="38"/>
      <c r="F981" s="96">
        <v>93290.160400000008</v>
      </c>
      <c r="G981" s="95">
        <v>202383.7</v>
      </c>
      <c r="H981" s="14">
        <v>3.8947453067061446E-5</v>
      </c>
      <c r="J981" s="98"/>
    </row>
    <row r="982" spans="1:10" s="100" customFormat="1" ht="11.25" x14ac:dyDescent="0.25">
      <c r="A982" s="38" t="s">
        <v>1907</v>
      </c>
      <c r="B982" s="38" t="s">
        <v>1908</v>
      </c>
      <c r="C982" s="143" t="s">
        <v>744</v>
      </c>
      <c r="D982" s="12" t="s">
        <v>418</v>
      </c>
      <c r="E982" s="38"/>
      <c r="F982" s="96">
        <v>151100.09819999998</v>
      </c>
      <c r="G982" s="95">
        <v>202051.05</v>
      </c>
      <c r="H982" s="14">
        <v>3.8883436694879504E-5</v>
      </c>
      <c r="J982" s="98"/>
    </row>
    <row r="983" spans="1:10" s="100" customFormat="1" ht="11.25" x14ac:dyDescent="0.25">
      <c r="A983" s="38" t="s">
        <v>1784</v>
      </c>
      <c r="B983" s="38" t="s">
        <v>1785</v>
      </c>
      <c r="C983" s="143" t="s">
        <v>747</v>
      </c>
      <c r="D983" s="12" t="s">
        <v>486</v>
      </c>
      <c r="E983" s="38" t="s">
        <v>3271</v>
      </c>
      <c r="F983" s="96">
        <v>999</v>
      </c>
      <c r="G983" s="95">
        <v>201802.07999999984</v>
      </c>
      <c r="H983" s="14">
        <v>3.8835524005319465E-5</v>
      </c>
      <c r="J983" s="98"/>
    </row>
    <row r="984" spans="1:10" s="100" customFormat="1" ht="11.25" x14ac:dyDescent="0.25">
      <c r="A984" s="38" t="s">
        <v>1510</v>
      </c>
      <c r="B984" s="38" t="s">
        <v>1511</v>
      </c>
      <c r="C984" s="143" t="s">
        <v>744</v>
      </c>
      <c r="D984" s="12" t="s">
        <v>418</v>
      </c>
      <c r="E984" s="38"/>
      <c r="F984" s="96">
        <v>57034.004200000003</v>
      </c>
      <c r="G984" s="95">
        <v>201495.44</v>
      </c>
      <c r="H984" s="14">
        <v>3.8776513091849271E-5</v>
      </c>
      <c r="J984" s="98"/>
    </row>
    <row r="985" spans="1:10" s="100" customFormat="1" ht="11.25" x14ac:dyDescent="0.25">
      <c r="A985" s="38" t="s">
        <v>2157</v>
      </c>
      <c r="B985" s="38" t="s">
        <v>2158</v>
      </c>
      <c r="C985" s="143" t="s">
        <v>747</v>
      </c>
      <c r="D985" s="12" t="s">
        <v>486</v>
      </c>
      <c r="E985" s="38" t="s">
        <v>3278</v>
      </c>
      <c r="F985" s="96">
        <v>72</v>
      </c>
      <c r="G985" s="95">
        <v>201450.24000000005</v>
      </c>
      <c r="H985" s="14">
        <v>3.8767814639955025E-5</v>
      </c>
      <c r="J985" s="98"/>
    </row>
    <row r="986" spans="1:10" s="100" customFormat="1" ht="11.25" x14ac:dyDescent="0.25">
      <c r="A986" s="38" t="s">
        <v>3103</v>
      </c>
      <c r="B986" s="38" t="s">
        <v>3104</v>
      </c>
      <c r="C986" s="143" t="s">
        <v>747</v>
      </c>
      <c r="D986" s="12" t="s">
        <v>486</v>
      </c>
      <c r="E986" s="38" t="s">
        <v>3273</v>
      </c>
      <c r="F986" s="96">
        <v>51306</v>
      </c>
      <c r="G986" s="95">
        <v>200489.87000000002</v>
      </c>
      <c r="H986" s="14">
        <v>3.8582997554873501E-5</v>
      </c>
      <c r="J986" s="98"/>
    </row>
    <row r="987" spans="1:10" s="100" customFormat="1" ht="11.25" x14ac:dyDescent="0.25">
      <c r="A987" s="38" t="s">
        <v>2006</v>
      </c>
      <c r="B987" s="38" t="s">
        <v>2007</v>
      </c>
      <c r="C987" s="143" t="s">
        <v>747</v>
      </c>
      <c r="D987" s="12" t="s">
        <v>486</v>
      </c>
      <c r="E987" s="38" t="s">
        <v>3272</v>
      </c>
      <c r="F987" s="96">
        <v>185</v>
      </c>
      <c r="G987" s="95">
        <v>200311.71</v>
      </c>
      <c r="H987" s="14">
        <v>3.8548711798469061E-5</v>
      </c>
      <c r="J987" s="98"/>
    </row>
    <row r="988" spans="1:10" s="100" customFormat="1" ht="11.25" x14ac:dyDescent="0.25">
      <c r="A988" s="38" t="s">
        <v>1883</v>
      </c>
      <c r="B988" s="38" t="s">
        <v>1884</v>
      </c>
      <c r="C988" s="143" t="s">
        <v>747</v>
      </c>
      <c r="D988" s="12" t="s">
        <v>486</v>
      </c>
      <c r="E988" s="38" t="s">
        <v>3274</v>
      </c>
      <c r="F988" s="96">
        <v>11924</v>
      </c>
      <c r="G988" s="95">
        <v>198972.31</v>
      </c>
      <c r="H988" s="14">
        <v>3.8290952805832687E-5</v>
      </c>
      <c r="J988" s="98"/>
    </row>
    <row r="989" spans="1:10" s="100" customFormat="1" ht="11.25" x14ac:dyDescent="0.25">
      <c r="A989" s="38" t="s">
        <v>1978</v>
      </c>
      <c r="B989" s="38" t="s">
        <v>1979</v>
      </c>
      <c r="C989" s="143" t="s">
        <v>747</v>
      </c>
      <c r="D989" s="12" t="s">
        <v>486</v>
      </c>
      <c r="E989" s="38" t="s">
        <v>1276</v>
      </c>
      <c r="F989" s="96">
        <v>75432</v>
      </c>
      <c r="G989" s="95">
        <v>198386.16</v>
      </c>
      <c r="H989" s="14">
        <v>3.8178151974465055E-5</v>
      </c>
      <c r="J989" s="98"/>
    </row>
    <row r="990" spans="1:10" s="100" customFormat="1" ht="11.25" x14ac:dyDescent="0.25">
      <c r="A990" s="38" t="s">
        <v>1926</v>
      </c>
      <c r="B990" s="38" t="s">
        <v>1927</v>
      </c>
      <c r="C990" s="143" t="s">
        <v>744</v>
      </c>
      <c r="D990" s="12" t="s">
        <v>486</v>
      </c>
      <c r="E990" s="38" t="s">
        <v>1276</v>
      </c>
      <c r="F990" s="96">
        <v>13277</v>
      </c>
      <c r="G990" s="95">
        <v>198358.38</v>
      </c>
      <c r="H990" s="14">
        <v>3.8172805890535355E-5</v>
      </c>
      <c r="J990" s="98"/>
    </row>
    <row r="991" spans="1:10" s="100" customFormat="1" ht="11.25" x14ac:dyDescent="0.25">
      <c r="A991" s="38" t="s">
        <v>3105</v>
      </c>
      <c r="B991" s="38" t="s">
        <v>1911</v>
      </c>
      <c r="C991" s="143" t="s">
        <v>744</v>
      </c>
      <c r="D991" s="12" t="s">
        <v>486</v>
      </c>
      <c r="E991" s="38" t="s">
        <v>1276</v>
      </c>
      <c r="F991" s="96">
        <v>6916</v>
      </c>
      <c r="G991" s="95">
        <v>197935.92</v>
      </c>
      <c r="H991" s="14">
        <v>3.8091506156304232E-5</v>
      </c>
      <c r="J991" s="98"/>
    </row>
    <row r="992" spans="1:10" s="100" customFormat="1" ht="11.25" x14ac:dyDescent="0.25">
      <c r="A992" s="38" t="s">
        <v>1677</v>
      </c>
      <c r="B992" s="38" t="s">
        <v>1678</v>
      </c>
      <c r="C992" s="143" t="s">
        <v>747</v>
      </c>
      <c r="D992" s="12" t="s">
        <v>486</v>
      </c>
      <c r="E992" s="38" t="s">
        <v>3272</v>
      </c>
      <c r="F992" s="96">
        <v>903</v>
      </c>
      <c r="G992" s="95">
        <v>197813.12999999983</v>
      </c>
      <c r="H992" s="14">
        <v>3.8067876003470229E-5</v>
      </c>
      <c r="J992" s="98"/>
    </row>
    <row r="993" spans="1:10" s="100" customFormat="1" ht="11.25" x14ac:dyDescent="0.25">
      <c r="A993" s="38" t="s">
        <v>1942</v>
      </c>
      <c r="B993" s="38" t="s">
        <v>1943</v>
      </c>
      <c r="C993" s="143" t="s">
        <v>744</v>
      </c>
      <c r="D993" s="12" t="s">
        <v>418</v>
      </c>
      <c r="E993" s="38"/>
      <c r="F993" s="96">
        <v>160828.25959999999</v>
      </c>
      <c r="G993" s="95">
        <v>197513.19</v>
      </c>
      <c r="H993" s="14">
        <v>3.8010154462294101E-5</v>
      </c>
      <c r="J993" s="98"/>
    </row>
    <row r="994" spans="1:10" s="100" customFormat="1" ht="11.25" x14ac:dyDescent="0.25">
      <c r="A994" s="38" t="s">
        <v>1944</v>
      </c>
      <c r="B994" s="38" t="s">
        <v>1945</v>
      </c>
      <c r="C994" s="143" t="s">
        <v>744</v>
      </c>
      <c r="D994" s="12" t="s">
        <v>418</v>
      </c>
      <c r="E994" s="38"/>
      <c r="F994" s="96">
        <v>195985</v>
      </c>
      <c r="G994" s="95">
        <v>197278.51</v>
      </c>
      <c r="H994" s="14">
        <v>3.7964991792149327E-5</v>
      </c>
      <c r="J994" s="98"/>
    </row>
    <row r="995" spans="1:10" s="100" customFormat="1" ht="11.25" x14ac:dyDescent="0.25">
      <c r="A995" s="38" t="s">
        <v>1809</v>
      </c>
      <c r="B995" s="38" t="s">
        <v>1810</v>
      </c>
      <c r="C995" s="143" t="s">
        <v>747</v>
      </c>
      <c r="D995" s="12" t="s">
        <v>486</v>
      </c>
      <c r="E995" s="38" t="s">
        <v>3272</v>
      </c>
      <c r="F995" s="96">
        <v>1043</v>
      </c>
      <c r="G995" s="95">
        <v>197047.35000000003</v>
      </c>
      <c r="H995" s="14">
        <v>3.7920506523568012E-5</v>
      </c>
      <c r="J995" s="98"/>
    </row>
    <row r="996" spans="1:10" s="100" customFormat="1" ht="11.25" x14ac:dyDescent="0.25">
      <c r="A996" s="38" t="s">
        <v>3106</v>
      </c>
      <c r="B996" s="38" t="s">
        <v>3107</v>
      </c>
      <c r="C996" s="143" t="s">
        <v>747</v>
      </c>
      <c r="D996" s="12" t="s">
        <v>486</v>
      </c>
      <c r="E996" s="38" t="s">
        <v>3272</v>
      </c>
      <c r="F996" s="96">
        <v>380</v>
      </c>
      <c r="G996" s="95">
        <v>195892.21999999986</v>
      </c>
      <c r="H996" s="14">
        <v>3.7698209117890766E-5</v>
      </c>
      <c r="J996" s="98"/>
    </row>
    <row r="997" spans="1:10" s="100" customFormat="1" ht="11.25" x14ac:dyDescent="0.25">
      <c r="A997" s="38" t="s">
        <v>2720</v>
      </c>
      <c r="B997" s="38" t="s">
        <v>2721</v>
      </c>
      <c r="C997" s="143" t="s">
        <v>744</v>
      </c>
      <c r="D997" s="12" t="s">
        <v>486</v>
      </c>
      <c r="E997" s="38" t="s">
        <v>1276</v>
      </c>
      <c r="F997" s="96">
        <v>44173</v>
      </c>
      <c r="G997" s="95">
        <v>195686.38999999998</v>
      </c>
      <c r="H997" s="14">
        <v>3.7658598446355518E-5</v>
      </c>
      <c r="J997" s="98"/>
    </row>
    <row r="998" spans="1:10" s="100" customFormat="1" ht="11.25" x14ac:dyDescent="0.25">
      <c r="A998" s="38" t="s">
        <v>3108</v>
      </c>
      <c r="B998" s="38" t="s">
        <v>3109</v>
      </c>
      <c r="C998" s="143" t="s">
        <v>747</v>
      </c>
      <c r="D998" s="12" t="s">
        <v>486</v>
      </c>
      <c r="E998" s="38" t="s">
        <v>928</v>
      </c>
      <c r="F998" s="96">
        <v>4622</v>
      </c>
      <c r="G998" s="95">
        <v>195613.66999999987</v>
      </c>
      <c r="H998" s="14">
        <v>3.7644603945874296E-5</v>
      </c>
      <c r="J998" s="98"/>
    </row>
    <row r="999" spans="1:10" s="100" customFormat="1" ht="11.25" x14ac:dyDescent="0.25">
      <c r="A999" s="38" t="s">
        <v>1885</v>
      </c>
      <c r="B999" s="38" t="s">
        <v>1886</v>
      </c>
      <c r="C999" s="143" t="s">
        <v>747</v>
      </c>
      <c r="D999" s="12" t="s">
        <v>486</v>
      </c>
      <c r="E999" s="38" t="s">
        <v>1276</v>
      </c>
      <c r="F999" s="96">
        <v>20902</v>
      </c>
      <c r="G999" s="95">
        <v>194388.60000000003</v>
      </c>
      <c r="H999" s="14">
        <v>3.7408847032996143E-5</v>
      </c>
      <c r="J999" s="98"/>
    </row>
    <row r="1000" spans="1:10" s="100" customFormat="1" ht="11.25" x14ac:dyDescent="0.25">
      <c r="A1000" s="38" t="s">
        <v>1930</v>
      </c>
      <c r="B1000" s="38" t="s">
        <v>1931</v>
      </c>
      <c r="C1000" s="143" t="s">
        <v>744</v>
      </c>
      <c r="D1000" s="12" t="s">
        <v>418</v>
      </c>
      <c r="E1000" s="38"/>
      <c r="F1000" s="96">
        <v>116125.5218</v>
      </c>
      <c r="G1000" s="95">
        <v>192998.3</v>
      </c>
      <c r="H1000" s="14">
        <v>3.7141292659797427E-5</v>
      </c>
      <c r="J1000" s="98"/>
    </row>
    <row r="1001" spans="1:10" s="100" customFormat="1" ht="11.25" x14ac:dyDescent="0.25">
      <c r="A1001" s="38" t="s">
        <v>1946</v>
      </c>
      <c r="B1001" s="38" t="s">
        <v>1947</v>
      </c>
      <c r="C1001" s="143" t="s">
        <v>747</v>
      </c>
      <c r="D1001" s="12" t="s">
        <v>486</v>
      </c>
      <c r="E1001" s="38" t="s">
        <v>3275</v>
      </c>
      <c r="F1001" s="96">
        <v>1364</v>
      </c>
      <c r="G1001" s="95">
        <v>192689.88999999998</v>
      </c>
      <c r="H1001" s="14">
        <v>3.7081941121109218E-5</v>
      </c>
      <c r="J1001" s="98"/>
    </row>
    <row r="1002" spans="1:10" s="100" customFormat="1" ht="11.25" x14ac:dyDescent="0.25">
      <c r="A1002" s="38" t="s">
        <v>1846</v>
      </c>
      <c r="B1002" s="38" t="s">
        <v>1847</v>
      </c>
      <c r="C1002" s="143" t="s">
        <v>747</v>
      </c>
      <c r="D1002" s="12" t="s">
        <v>486</v>
      </c>
      <c r="E1002" s="38" t="s">
        <v>3272</v>
      </c>
      <c r="F1002" s="96">
        <v>1444</v>
      </c>
      <c r="G1002" s="95">
        <v>192570.14999999997</v>
      </c>
      <c r="H1002" s="14">
        <v>3.7058897921334485E-5</v>
      </c>
      <c r="J1002" s="98"/>
    </row>
    <row r="1003" spans="1:10" s="100" customFormat="1" ht="11.25" x14ac:dyDescent="0.25">
      <c r="A1003" s="38" t="s">
        <v>1790</v>
      </c>
      <c r="B1003" s="38" t="s">
        <v>1791</v>
      </c>
      <c r="C1003" s="143" t="s">
        <v>747</v>
      </c>
      <c r="D1003" s="12" t="s">
        <v>486</v>
      </c>
      <c r="E1003" s="38" t="s">
        <v>3272</v>
      </c>
      <c r="F1003" s="96">
        <v>2799</v>
      </c>
      <c r="G1003" s="95">
        <v>191624.37</v>
      </c>
      <c r="H1003" s="14">
        <v>3.6876888588756E-5</v>
      </c>
      <c r="J1003" s="98"/>
    </row>
    <row r="1004" spans="1:10" s="100" customFormat="1" ht="11.25" x14ac:dyDescent="0.25">
      <c r="A1004" s="38" t="s">
        <v>1742</v>
      </c>
      <c r="B1004" s="38" t="s">
        <v>1743</v>
      </c>
      <c r="C1004" s="143" t="s">
        <v>747</v>
      </c>
      <c r="D1004" s="12" t="s">
        <v>486</v>
      </c>
      <c r="E1004" s="38" t="s">
        <v>3272</v>
      </c>
      <c r="F1004" s="96">
        <v>1568</v>
      </c>
      <c r="G1004" s="95">
        <v>189891.95</v>
      </c>
      <c r="H1004" s="14">
        <v>3.6543495402237332E-5</v>
      </c>
      <c r="J1004" s="98"/>
    </row>
    <row r="1005" spans="1:10" s="100" customFormat="1" ht="11.25" x14ac:dyDescent="0.25">
      <c r="A1005" s="38" t="s">
        <v>1914</v>
      </c>
      <c r="B1005" s="38" t="s">
        <v>1915</v>
      </c>
      <c r="C1005" s="143" t="s">
        <v>747</v>
      </c>
      <c r="D1005" s="12" t="s">
        <v>486</v>
      </c>
      <c r="E1005" s="38" t="s">
        <v>1276</v>
      </c>
      <c r="F1005" s="96">
        <v>22712</v>
      </c>
      <c r="G1005" s="95">
        <v>189645.19999999998</v>
      </c>
      <c r="H1005" s="14">
        <v>3.6496009937526988E-5</v>
      </c>
      <c r="J1005" s="98"/>
    </row>
    <row r="1006" spans="1:10" s="100" customFormat="1" ht="11.25" x14ac:dyDescent="0.25">
      <c r="A1006" s="38" t="s">
        <v>2278</v>
      </c>
      <c r="B1006" s="38" t="s">
        <v>2279</v>
      </c>
      <c r="C1006" s="143" t="s">
        <v>747</v>
      </c>
      <c r="D1006" s="12" t="s">
        <v>486</v>
      </c>
      <c r="E1006" s="38" t="s">
        <v>3272</v>
      </c>
      <c r="F1006" s="96">
        <v>2126</v>
      </c>
      <c r="G1006" s="95">
        <v>189490.71999999994</v>
      </c>
      <c r="H1006" s="14">
        <v>3.646628124618573E-5</v>
      </c>
      <c r="J1006" s="98"/>
    </row>
    <row r="1007" spans="1:10" s="100" customFormat="1" ht="11.25" x14ac:dyDescent="0.25">
      <c r="A1007" s="38" t="s">
        <v>3110</v>
      </c>
      <c r="B1007" s="38" t="s">
        <v>3111</v>
      </c>
      <c r="C1007" s="143" t="s">
        <v>747</v>
      </c>
      <c r="D1007" s="12" t="s">
        <v>486</v>
      </c>
      <c r="E1007" s="38" t="s">
        <v>3276</v>
      </c>
      <c r="F1007" s="96">
        <v>1772</v>
      </c>
      <c r="G1007" s="95">
        <v>188975.94999999995</v>
      </c>
      <c r="H1007" s="14">
        <v>3.6367217040840486E-5</v>
      </c>
      <c r="J1007" s="98"/>
    </row>
    <row r="1008" spans="1:10" s="100" customFormat="1" ht="11.25" x14ac:dyDescent="0.25">
      <c r="A1008" s="38" t="s">
        <v>3112</v>
      </c>
      <c r="B1008" s="38" t="s">
        <v>3113</v>
      </c>
      <c r="C1008" s="143" t="s">
        <v>747</v>
      </c>
      <c r="D1008" s="12" t="s">
        <v>486</v>
      </c>
      <c r="E1008" s="38" t="s">
        <v>3272</v>
      </c>
      <c r="F1008" s="96">
        <v>547</v>
      </c>
      <c r="G1008" s="95">
        <v>182966.42000000004</v>
      </c>
      <c r="H1008" s="14">
        <v>3.5210721297210467E-5</v>
      </c>
      <c r="J1008" s="98"/>
    </row>
    <row r="1009" spans="1:10" s="100" customFormat="1" ht="11.25" x14ac:dyDescent="0.25">
      <c r="A1009" s="38" t="s">
        <v>1772</v>
      </c>
      <c r="B1009" s="38" t="s">
        <v>1773</v>
      </c>
      <c r="C1009" s="143" t="s">
        <v>744</v>
      </c>
      <c r="D1009" s="12" t="s">
        <v>418</v>
      </c>
      <c r="E1009" s="38"/>
      <c r="F1009" s="96">
        <v>97059.615600000005</v>
      </c>
      <c r="G1009" s="95">
        <v>182753.56</v>
      </c>
      <c r="H1009" s="14">
        <v>3.5169757746984552E-5</v>
      </c>
      <c r="J1009" s="98"/>
    </row>
    <row r="1010" spans="1:10" s="100" customFormat="1" ht="11.25" x14ac:dyDescent="0.25">
      <c r="A1010" s="38" t="s">
        <v>2029</v>
      </c>
      <c r="B1010" s="38" t="s">
        <v>2030</v>
      </c>
      <c r="C1010" s="143" t="s">
        <v>744</v>
      </c>
      <c r="D1010" s="12" t="s">
        <v>486</v>
      </c>
      <c r="E1010" s="38" t="s">
        <v>1276</v>
      </c>
      <c r="F1010" s="96">
        <v>5687</v>
      </c>
      <c r="G1010" s="95">
        <v>180164.15999999997</v>
      </c>
      <c r="H1010" s="14">
        <v>3.4671444221874333E-5</v>
      </c>
      <c r="J1010" s="98"/>
    </row>
    <row r="1011" spans="1:10" s="100" customFormat="1" ht="11.25" x14ac:dyDescent="0.25">
      <c r="A1011" s="38" t="s">
        <v>2084</v>
      </c>
      <c r="B1011" s="38" t="s">
        <v>2085</v>
      </c>
      <c r="C1011" s="143" t="s">
        <v>744</v>
      </c>
      <c r="D1011" s="12" t="s">
        <v>418</v>
      </c>
      <c r="E1011" s="38"/>
      <c r="F1011" s="96">
        <v>86188.090000000011</v>
      </c>
      <c r="G1011" s="95">
        <v>179245.37</v>
      </c>
      <c r="H1011" s="14">
        <v>3.4494628942761023E-5</v>
      </c>
      <c r="J1011" s="98"/>
    </row>
    <row r="1012" spans="1:10" s="100" customFormat="1" ht="11.25" x14ac:dyDescent="0.25">
      <c r="A1012" s="38" t="s">
        <v>2820</v>
      </c>
      <c r="B1012" s="38" t="s">
        <v>2821</v>
      </c>
      <c r="C1012" s="143" t="s">
        <v>747</v>
      </c>
      <c r="D1012" s="12" t="s">
        <v>486</v>
      </c>
      <c r="E1012" s="38" t="s">
        <v>3271</v>
      </c>
      <c r="F1012" s="96">
        <v>424</v>
      </c>
      <c r="G1012" s="95">
        <v>178785.02999999991</v>
      </c>
      <c r="H1012" s="14">
        <v>3.4406039443977797E-5</v>
      </c>
      <c r="J1012" s="98"/>
    </row>
    <row r="1013" spans="1:10" s="100" customFormat="1" ht="11.25" x14ac:dyDescent="0.25">
      <c r="A1013" s="38" t="s">
        <v>1873</v>
      </c>
      <c r="B1013" s="38" t="s">
        <v>1874</v>
      </c>
      <c r="C1013" s="143" t="s">
        <v>747</v>
      </c>
      <c r="D1013" s="12" t="s">
        <v>486</v>
      </c>
      <c r="E1013" s="38" t="s">
        <v>3274</v>
      </c>
      <c r="F1013" s="96">
        <v>109030</v>
      </c>
      <c r="G1013" s="95">
        <v>177835.74000000002</v>
      </c>
      <c r="H1013" s="14">
        <v>3.4223354634272138E-5</v>
      </c>
      <c r="J1013" s="98"/>
    </row>
    <row r="1014" spans="1:10" s="100" customFormat="1" ht="11.25" x14ac:dyDescent="0.25">
      <c r="A1014" s="38" t="s">
        <v>1860</v>
      </c>
      <c r="B1014" s="38" t="s">
        <v>1861</v>
      </c>
      <c r="C1014" s="143" t="s">
        <v>747</v>
      </c>
      <c r="D1014" s="12" t="s">
        <v>486</v>
      </c>
      <c r="E1014" s="38" t="s">
        <v>3271</v>
      </c>
      <c r="F1014" s="96">
        <v>568</v>
      </c>
      <c r="G1014" s="95">
        <v>177825.31</v>
      </c>
      <c r="H1014" s="14">
        <v>3.4221347447253175E-5</v>
      </c>
      <c r="J1014" s="98"/>
    </row>
    <row r="1015" spans="1:10" s="100" customFormat="1" ht="11.25" x14ac:dyDescent="0.25">
      <c r="A1015" s="38" t="s">
        <v>1869</v>
      </c>
      <c r="B1015" s="38" t="s">
        <v>1870</v>
      </c>
      <c r="C1015" s="143" t="s">
        <v>744</v>
      </c>
      <c r="D1015" s="12" t="s">
        <v>418</v>
      </c>
      <c r="E1015" s="38"/>
      <c r="F1015" s="96">
        <v>112153.30340000003</v>
      </c>
      <c r="G1015" s="95">
        <v>177224.66999999998</v>
      </c>
      <c r="H1015" s="14">
        <v>3.4105758107745098E-5</v>
      </c>
      <c r="J1015" s="98"/>
    </row>
    <row r="1016" spans="1:10" s="100" customFormat="1" ht="11.25" x14ac:dyDescent="0.25">
      <c r="A1016" s="38" t="s">
        <v>3114</v>
      </c>
      <c r="B1016" s="38" t="s">
        <v>3115</v>
      </c>
      <c r="C1016" s="143" t="s">
        <v>747</v>
      </c>
      <c r="D1016" s="12" t="s">
        <v>486</v>
      </c>
      <c r="E1016" s="38" t="s">
        <v>3271</v>
      </c>
      <c r="F1016" s="96">
        <v>284</v>
      </c>
      <c r="G1016" s="95">
        <v>176782.62000000005</v>
      </c>
      <c r="H1016" s="14">
        <v>3.4020688402881062E-5</v>
      </c>
      <c r="J1016" s="98"/>
    </row>
    <row r="1017" spans="1:10" s="100" customFormat="1" ht="11.25" x14ac:dyDescent="0.25">
      <c r="A1017" s="38" t="s">
        <v>1803</v>
      </c>
      <c r="B1017" s="38" t="s">
        <v>1804</v>
      </c>
      <c r="C1017" s="143" t="s">
        <v>744</v>
      </c>
      <c r="D1017" s="12" t="s">
        <v>418</v>
      </c>
      <c r="E1017" s="38"/>
      <c r="F1017" s="96">
        <v>116946.54300000001</v>
      </c>
      <c r="G1017" s="95">
        <v>175794.04000000004</v>
      </c>
      <c r="H1017" s="14">
        <v>3.3830442483110665E-5</v>
      </c>
      <c r="J1017" s="98"/>
    </row>
    <row r="1018" spans="1:10" s="100" customFormat="1" ht="11.25" x14ac:dyDescent="0.25">
      <c r="A1018" s="38" t="s">
        <v>2120</v>
      </c>
      <c r="B1018" s="38" t="s">
        <v>2121</v>
      </c>
      <c r="C1018" s="143" t="s">
        <v>744</v>
      </c>
      <c r="D1018" s="12" t="s">
        <v>418</v>
      </c>
      <c r="E1018" s="38"/>
      <c r="F1018" s="96">
        <v>148052.6716</v>
      </c>
      <c r="G1018" s="95">
        <v>175116.71000000002</v>
      </c>
      <c r="H1018" s="14">
        <v>3.3700094641926253E-5</v>
      </c>
      <c r="J1018" s="98"/>
    </row>
    <row r="1019" spans="1:10" s="100" customFormat="1" ht="11.25" x14ac:dyDescent="0.25">
      <c r="A1019" s="38" t="s">
        <v>1332</v>
      </c>
      <c r="B1019" s="38" t="s">
        <v>1333</v>
      </c>
      <c r="C1019" s="143" t="s">
        <v>747</v>
      </c>
      <c r="D1019" s="12" t="s">
        <v>486</v>
      </c>
      <c r="E1019" s="38" t="s">
        <v>3272</v>
      </c>
      <c r="F1019" s="96">
        <v>1220</v>
      </c>
      <c r="G1019" s="95">
        <v>174139.03999999998</v>
      </c>
      <c r="H1019" s="14">
        <v>3.3511948282115285E-5</v>
      </c>
      <c r="J1019" s="98"/>
    </row>
    <row r="1020" spans="1:10" s="100" customFormat="1" ht="11.25" x14ac:dyDescent="0.25">
      <c r="A1020" s="38" t="s">
        <v>1982</v>
      </c>
      <c r="B1020" s="38" t="s">
        <v>1983</v>
      </c>
      <c r="C1020" s="143" t="s">
        <v>744</v>
      </c>
      <c r="D1020" s="12" t="s">
        <v>486</v>
      </c>
      <c r="E1020" s="38" t="s">
        <v>1276</v>
      </c>
      <c r="F1020" s="96">
        <v>5225</v>
      </c>
      <c r="G1020" s="95">
        <v>173887.99999999997</v>
      </c>
      <c r="H1020" s="14">
        <v>3.3463637234249493E-5</v>
      </c>
      <c r="J1020" s="98"/>
    </row>
    <row r="1021" spans="1:10" s="100" customFormat="1" ht="11.25" x14ac:dyDescent="0.25">
      <c r="A1021" s="38" t="s">
        <v>1932</v>
      </c>
      <c r="B1021" s="38" t="s">
        <v>1933</v>
      </c>
      <c r="C1021" s="143" t="s">
        <v>747</v>
      </c>
      <c r="D1021" s="12" t="s">
        <v>486</v>
      </c>
      <c r="E1021" s="38" t="s">
        <v>1276</v>
      </c>
      <c r="F1021" s="96">
        <v>3642</v>
      </c>
      <c r="G1021" s="95">
        <v>173832.65999999997</v>
      </c>
      <c r="H1021" s="14">
        <v>3.3452987403987815E-5</v>
      </c>
      <c r="J1021" s="98"/>
    </row>
    <row r="1022" spans="1:10" s="100" customFormat="1" ht="11.25" x14ac:dyDescent="0.25">
      <c r="A1022" s="38" t="s">
        <v>1856</v>
      </c>
      <c r="B1022" s="38" t="s">
        <v>1857</v>
      </c>
      <c r="C1022" s="143" t="s">
        <v>747</v>
      </c>
      <c r="D1022" s="12" t="s">
        <v>486</v>
      </c>
      <c r="E1022" s="38" t="s">
        <v>3272</v>
      </c>
      <c r="F1022" s="96">
        <v>9071</v>
      </c>
      <c r="G1022" s="95">
        <v>173606.99999999997</v>
      </c>
      <c r="H1022" s="14">
        <v>3.3409560575349376E-5</v>
      </c>
      <c r="J1022" s="98"/>
    </row>
    <row r="1023" spans="1:10" s="100" customFormat="1" ht="11.25" x14ac:dyDescent="0.25">
      <c r="A1023" s="38" t="s">
        <v>2134</v>
      </c>
      <c r="B1023" s="38" t="s">
        <v>2135</v>
      </c>
      <c r="C1023" s="143" t="s">
        <v>747</v>
      </c>
      <c r="D1023" s="12" t="s">
        <v>486</v>
      </c>
      <c r="E1023" s="38" t="s">
        <v>1276</v>
      </c>
      <c r="F1023" s="96">
        <v>2251</v>
      </c>
      <c r="G1023" s="95">
        <v>172989.34999999998</v>
      </c>
      <c r="H1023" s="14">
        <v>3.3290697769763398E-5</v>
      </c>
      <c r="J1023" s="98"/>
    </row>
    <row r="1024" spans="1:10" s="100" customFormat="1" ht="11.25" x14ac:dyDescent="0.25">
      <c r="A1024" s="38" t="s">
        <v>1918</v>
      </c>
      <c r="B1024" s="38" t="s">
        <v>1919</v>
      </c>
      <c r="C1024" s="143" t="s">
        <v>744</v>
      </c>
      <c r="D1024" s="12" t="s">
        <v>418</v>
      </c>
      <c r="E1024" s="38"/>
      <c r="F1024" s="96">
        <v>7696.351200000001</v>
      </c>
      <c r="G1024" s="95">
        <v>172739.22</v>
      </c>
      <c r="H1024" s="14">
        <v>3.3242561845597259E-5</v>
      </c>
      <c r="J1024" s="98"/>
    </row>
    <row r="1025" spans="1:10" s="100" customFormat="1" ht="11.25" x14ac:dyDescent="0.25">
      <c r="A1025" s="38" t="s">
        <v>1563</v>
      </c>
      <c r="B1025" s="38" t="s">
        <v>1564</v>
      </c>
      <c r="C1025" s="143" t="s">
        <v>744</v>
      </c>
      <c r="D1025" s="12" t="s">
        <v>418</v>
      </c>
      <c r="E1025" s="38"/>
      <c r="F1025" s="96">
        <v>84794.790000000008</v>
      </c>
      <c r="G1025" s="95">
        <v>172684.59</v>
      </c>
      <c r="H1025" s="14">
        <v>3.3232048650310021E-5</v>
      </c>
      <c r="J1025" s="98"/>
    </row>
    <row r="1026" spans="1:10" s="100" customFormat="1" ht="11.25" x14ac:dyDescent="0.25">
      <c r="A1026" s="38" t="s">
        <v>1986</v>
      </c>
      <c r="B1026" s="38" t="s">
        <v>1987</v>
      </c>
      <c r="C1026" s="143" t="s">
        <v>744</v>
      </c>
      <c r="D1026" s="12" t="s">
        <v>418</v>
      </c>
      <c r="E1026" s="38"/>
      <c r="F1026" s="96">
        <v>95976.1976</v>
      </c>
      <c r="G1026" s="95">
        <v>171317.53</v>
      </c>
      <c r="H1026" s="14">
        <v>3.2968966666979068E-5</v>
      </c>
      <c r="J1026" s="98"/>
    </row>
    <row r="1027" spans="1:10" s="100" customFormat="1" ht="11.25" x14ac:dyDescent="0.25">
      <c r="A1027" s="38" t="s">
        <v>2076</v>
      </c>
      <c r="B1027" s="38" t="s">
        <v>2077</v>
      </c>
      <c r="C1027" s="143" t="s">
        <v>744</v>
      </c>
      <c r="D1027" s="12" t="s">
        <v>418</v>
      </c>
      <c r="E1027" s="38"/>
      <c r="F1027" s="96">
        <v>137926.35559999998</v>
      </c>
      <c r="G1027" s="95">
        <v>169166.67</v>
      </c>
      <c r="H1027" s="14">
        <v>3.2555047369605718E-5</v>
      </c>
      <c r="J1027" s="98"/>
    </row>
    <row r="1028" spans="1:10" s="100" customFormat="1" ht="11.25" x14ac:dyDescent="0.25">
      <c r="A1028" s="38" t="s">
        <v>1811</v>
      </c>
      <c r="B1028" s="38" t="s">
        <v>1812</v>
      </c>
      <c r="C1028" s="143" t="s">
        <v>744</v>
      </c>
      <c r="D1028" s="12" t="s">
        <v>486</v>
      </c>
      <c r="E1028" s="38" t="s">
        <v>1276</v>
      </c>
      <c r="F1028" s="96">
        <v>9415</v>
      </c>
      <c r="G1028" s="95">
        <v>168528.5</v>
      </c>
      <c r="H1028" s="14">
        <v>3.2432235620814645E-5</v>
      </c>
      <c r="J1028" s="98"/>
    </row>
    <row r="1029" spans="1:10" s="100" customFormat="1" ht="11.25" x14ac:dyDescent="0.25">
      <c r="A1029" s="38" t="s">
        <v>1992</v>
      </c>
      <c r="B1029" s="38" t="s">
        <v>1993</v>
      </c>
      <c r="C1029" s="143" t="s">
        <v>747</v>
      </c>
      <c r="D1029" s="12" t="s">
        <v>486</v>
      </c>
      <c r="E1029" s="38" t="s">
        <v>3281</v>
      </c>
      <c r="F1029" s="96">
        <v>4127</v>
      </c>
      <c r="G1029" s="95">
        <v>168484.96000000002</v>
      </c>
      <c r="H1029" s="14">
        <v>3.2423856625339522E-5</v>
      </c>
      <c r="J1029" s="98"/>
    </row>
    <row r="1030" spans="1:10" s="100" customFormat="1" ht="11.25" x14ac:dyDescent="0.25">
      <c r="A1030" s="38" t="s">
        <v>3116</v>
      </c>
      <c r="B1030" s="38" t="s">
        <v>3117</v>
      </c>
      <c r="C1030" s="143" t="s">
        <v>747</v>
      </c>
      <c r="D1030" s="12" t="s">
        <v>486</v>
      </c>
      <c r="E1030" s="38" t="s">
        <v>3272</v>
      </c>
      <c r="F1030" s="96">
        <v>343</v>
      </c>
      <c r="G1030" s="95">
        <v>167981.38000000006</v>
      </c>
      <c r="H1030" s="14">
        <v>3.2326945864168986E-5</v>
      </c>
      <c r="J1030" s="98"/>
    </row>
    <row r="1031" spans="1:10" s="100" customFormat="1" ht="11.25" x14ac:dyDescent="0.25">
      <c r="A1031" s="38" t="s">
        <v>1800</v>
      </c>
      <c r="B1031" s="38" t="s">
        <v>3118</v>
      </c>
      <c r="C1031" s="143" t="s">
        <v>747</v>
      </c>
      <c r="D1031" s="12" t="s">
        <v>486</v>
      </c>
      <c r="E1031" s="38" t="s">
        <v>3271</v>
      </c>
      <c r="F1031" s="96">
        <v>949</v>
      </c>
      <c r="G1031" s="95">
        <v>167470.60999999999</v>
      </c>
      <c r="H1031" s="14">
        <v>3.2228651433327641E-5</v>
      </c>
      <c r="J1031" s="98"/>
    </row>
    <row r="1032" spans="1:10" s="100" customFormat="1" ht="11.25" x14ac:dyDescent="0.25">
      <c r="A1032" s="38" t="s">
        <v>1905</v>
      </c>
      <c r="B1032" s="38" t="s">
        <v>1906</v>
      </c>
      <c r="C1032" s="143" t="s">
        <v>747</v>
      </c>
      <c r="D1032" s="12" t="s">
        <v>486</v>
      </c>
      <c r="E1032" s="38" t="s">
        <v>3290</v>
      </c>
      <c r="F1032" s="96">
        <v>2013</v>
      </c>
      <c r="G1032" s="95">
        <v>166320.82999999987</v>
      </c>
      <c r="H1032" s="14">
        <v>3.2007383601049397E-5</v>
      </c>
      <c r="J1032" s="98"/>
    </row>
    <row r="1033" spans="1:10" s="100" customFormat="1" ht="11.25" x14ac:dyDescent="0.25">
      <c r="A1033" s="38" t="s">
        <v>2002</v>
      </c>
      <c r="B1033" s="38" t="s">
        <v>2003</v>
      </c>
      <c r="C1033" s="143" t="s">
        <v>744</v>
      </c>
      <c r="D1033" s="12" t="s">
        <v>418</v>
      </c>
      <c r="E1033" s="38"/>
      <c r="F1033" s="96">
        <v>138015.19469999999</v>
      </c>
      <c r="G1033" s="95">
        <v>165908.06999999998</v>
      </c>
      <c r="H1033" s="14">
        <v>3.192795056999029E-5</v>
      </c>
      <c r="J1033" s="98"/>
    </row>
    <row r="1034" spans="1:10" s="100" customFormat="1" ht="11.25" x14ac:dyDescent="0.25">
      <c r="A1034" s="38" t="s">
        <v>1864</v>
      </c>
      <c r="B1034" s="38" t="s">
        <v>1865</v>
      </c>
      <c r="C1034" s="143" t="s">
        <v>747</v>
      </c>
      <c r="D1034" s="12" t="s">
        <v>486</v>
      </c>
      <c r="E1034" s="38" t="s">
        <v>3283</v>
      </c>
      <c r="F1034" s="96">
        <v>3988</v>
      </c>
      <c r="G1034" s="95">
        <v>165824.94</v>
      </c>
      <c r="H1034" s="14">
        <v>3.1911952731362654E-5</v>
      </c>
      <c r="J1034" s="98"/>
    </row>
    <row r="1035" spans="1:10" s="100" customFormat="1" ht="11.25" x14ac:dyDescent="0.25">
      <c r="A1035" s="38" t="s">
        <v>1895</v>
      </c>
      <c r="B1035" s="38" t="s">
        <v>1896</v>
      </c>
      <c r="C1035" s="143" t="s">
        <v>747</v>
      </c>
      <c r="D1035" s="12" t="s">
        <v>486</v>
      </c>
      <c r="E1035" s="38" t="s">
        <v>3274</v>
      </c>
      <c r="F1035" s="96">
        <v>316</v>
      </c>
      <c r="G1035" s="95">
        <v>165736.90000000017</v>
      </c>
      <c r="H1035" s="14">
        <v>3.1895009994531487E-5</v>
      </c>
      <c r="J1035" s="98"/>
    </row>
    <row r="1036" spans="1:10" s="100" customFormat="1" ht="11.25" x14ac:dyDescent="0.25">
      <c r="A1036" s="38" t="s">
        <v>1976</v>
      </c>
      <c r="B1036" s="38" t="s">
        <v>1977</v>
      </c>
      <c r="C1036" s="143" t="s">
        <v>744</v>
      </c>
      <c r="D1036" s="12" t="s">
        <v>418</v>
      </c>
      <c r="E1036" s="38"/>
      <c r="F1036" s="96">
        <v>66593.618300000002</v>
      </c>
      <c r="G1036" s="95">
        <v>165198.78</v>
      </c>
      <c r="H1036" s="14">
        <v>3.1791452230519601E-5</v>
      </c>
      <c r="J1036" s="98"/>
    </row>
    <row r="1037" spans="1:10" s="100" customFormat="1" ht="11.25" x14ac:dyDescent="0.25">
      <c r="A1037" s="38" t="s">
        <v>2440</v>
      </c>
      <c r="B1037" s="38" t="s">
        <v>2441</v>
      </c>
      <c r="C1037" s="143" t="s">
        <v>744</v>
      </c>
      <c r="D1037" s="12" t="s">
        <v>418</v>
      </c>
      <c r="E1037" s="38"/>
      <c r="F1037" s="96">
        <v>86365.190000000017</v>
      </c>
      <c r="G1037" s="95">
        <v>162435.65</v>
      </c>
      <c r="H1037" s="14">
        <v>3.1259705474268033E-5</v>
      </c>
      <c r="J1037" s="98"/>
    </row>
    <row r="1038" spans="1:10" s="100" customFormat="1" ht="11.25" x14ac:dyDescent="0.25">
      <c r="A1038" s="38" t="s">
        <v>1966</v>
      </c>
      <c r="B1038" s="38" t="s">
        <v>1967</v>
      </c>
      <c r="C1038" s="143" t="s">
        <v>744</v>
      </c>
      <c r="D1038" s="12" t="s">
        <v>418</v>
      </c>
      <c r="E1038" s="38"/>
      <c r="F1038" s="96">
        <v>137749.47459999999</v>
      </c>
      <c r="G1038" s="95">
        <v>161525.04999999999</v>
      </c>
      <c r="H1038" s="14">
        <v>3.1084466308451483E-5</v>
      </c>
      <c r="J1038" s="98"/>
    </row>
    <row r="1039" spans="1:10" s="100" customFormat="1" ht="11.25" x14ac:dyDescent="0.25">
      <c r="A1039" s="38" t="s">
        <v>1868</v>
      </c>
      <c r="B1039" s="38" t="s">
        <v>3119</v>
      </c>
      <c r="C1039" s="143" t="s">
        <v>747</v>
      </c>
      <c r="D1039" s="12" t="s">
        <v>486</v>
      </c>
      <c r="E1039" s="38" t="s">
        <v>3291</v>
      </c>
      <c r="F1039" s="96">
        <v>1496</v>
      </c>
      <c r="G1039" s="95">
        <v>160871.78999999998</v>
      </c>
      <c r="H1039" s="14">
        <v>3.0958750585344391E-5</v>
      </c>
      <c r="J1039" s="98"/>
    </row>
    <row r="1040" spans="1:10" s="100" customFormat="1" ht="11.25" x14ac:dyDescent="0.25">
      <c r="A1040" s="38" t="s">
        <v>1994</v>
      </c>
      <c r="B1040" s="38" t="s">
        <v>1995</v>
      </c>
      <c r="C1040" s="143" t="s">
        <v>744</v>
      </c>
      <c r="D1040" s="12" t="s">
        <v>418</v>
      </c>
      <c r="E1040" s="38"/>
      <c r="F1040" s="96">
        <v>13699.993700000001</v>
      </c>
      <c r="G1040" s="95">
        <v>160378.96999999997</v>
      </c>
      <c r="H1040" s="14">
        <v>3.0863910517589384E-5</v>
      </c>
      <c r="J1040" s="98"/>
    </row>
    <row r="1041" spans="1:10" s="100" customFormat="1" ht="11.25" x14ac:dyDescent="0.25">
      <c r="A1041" s="38" t="s">
        <v>1936</v>
      </c>
      <c r="B1041" s="38" t="s">
        <v>1937</v>
      </c>
      <c r="C1041" s="143" t="s">
        <v>744</v>
      </c>
      <c r="D1041" s="12" t="s">
        <v>418</v>
      </c>
      <c r="E1041" s="38"/>
      <c r="F1041" s="96">
        <v>3954.51</v>
      </c>
      <c r="G1041" s="95">
        <v>160224.08999999997</v>
      </c>
      <c r="H1041" s="14">
        <v>3.0834104848797745E-5</v>
      </c>
      <c r="J1041" s="98"/>
    </row>
    <row r="1042" spans="1:10" s="100" customFormat="1" ht="11.25" x14ac:dyDescent="0.25">
      <c r="A1042" s="38" t="s">
        <v>1620</v>
      </c>
      <c r="B1042" s="38" t="s">
        <v>1621</v>
      </c>
      <c r="C1042" s="143" t="s">
        <v>747</v>
      </c>
      <c r="D1042" s="12" t="s">
        <v>486</v>
      </c>
      <c r="E1042" s="38" t="s">
        <v>3272</v>
      </c>
      <c r="F1042" s="96">
        <v>738</v>
      </c>
      <c r="G1042" s="95">
        <v>159037.29000000012</v>
      </c>
      <c r="H1042" s="14">
        <v>3.0605712753485805E-5</v>
      </c>
      <c r="J1042" s="98"/>
    </row>
    <row r="1043" spans="1:10" s="100" customFormat="1" ht="11.25" x14ac:dyDescent="0.25">
      <c r="A1043" s="38" t="s">
        <v>1909</v>
      </c>
      <c r="B1043" s="38" t="s">
        <v>1910</v>
      </c>
      <c r="C1043" s="143" t="s">
        <v>747</v>
      </c>
      <c r="D1043" s="12" t="s">
        <v>486</v>
      </c>
      <c r="E1043" s="38" t="s">
        <v>3277</v>
      </c>
      <c r="F1043" s="96">
        <v>1045</v>
      </c>
      <c r="G1043" s="95">
        <v>157858.89999999988</v>
      </c>
      <c r="H1043" s="14">
        <v>3.0378939109068277E-5</v>
      </c>
      <c r="J1043" s="98"/>
    </row>
    <row r="1044" spans="1:10" s="100" customFormat="1" ht="11.25" x14ac:dyDescent="0.25">
      <c r="A1044" s="38" t="s">
        <v>1998</v>
      </c>
      <c r="B1044" s="38" t="s">
        <v>1999</v>
      </c>
      <c r="C1044" s="143" t="s">
        <v>744</v>
      </c>
      <c r="D1044" s="12" t="s">
        <v>486</v>
      </c>
      <c r="E1044" s="38" t="s">
        <v>1276</v>
      </c>
      <c r="F1044" s="96">
        <v>31373</v>
      </c>
      <c r="G1044" s="95">
        <v>156551.27000000002</v>
      </c>
      <c r="H1044" s="14">
        <v>3.0127294050429285E-5</v>
      </c>
      <c r="J1044" s="98"/>
    </row>
    <row r="1045" spans="1:10" s="100" customFormat="1" ht="11.25" x14ac:dyDescent="0.25">
      <c r="A1045" s="38" t="s">
        <v>2008</v>
      </c>
      <c r="B1045" s="38" t="s">
        <v>2009</v>
      </c>
      <c r="C1045" s="143" t="s">
        <v>747</v>
      </c>
      <c r="D1045" s="12" t="s">
        <v>486</v>
      </c>
      <c r="E1045" s="38" t="s">
        <v>3272</v>
      </c>
      <c r="F1045" s="96">
        <v>1467</v>
      </c>
      <c r="G1045" s="95">
        <v>155800.71999999997</v>
      </c>
      <c r="H1045" s="14">
        <v>2.998285548695068E-5</v>
      </c>
      <c r="J1045" s="98"/>
    </row>
    <row r="1046" spans="1:10" s="100" customFormat="1" ht="11.25" x14ac:dyDescent="0.25">
      <c r="A1046" s="38" t="s">
        <v>2019</v>
      </c>
      <c r="B1046" s="38" t="s">
        <v>2020</v>
      </c>
      <c r="C1046" s="143" t="s">
        <v>744</v>
      </c>
      <c r="D1046" s="12" t="s">
        <v>418</v>
      </c>
      <c r="E1046" s="38"/>
      <c r="F1046" s="96">
        <v>127183.10030000001</v>
      </c>
      <c r="G1046" s="95">
        <v>153459.13</v>
      </c>
      <c r="H1046" s="14">
        <v>2.9532231416794342E-5</v>
      </c>
      <c r="J1046" s="98"/>
    </row>
    <row r="1047" spans="1:10" s="100" customFormat="1" ht="11.25" x14ac:dyDescent="0.25">
      <c r="A1047" s="38" t="s">
        <v>2031</v>
      </c>
      <c r="B1047" s="38" t="s">
        <v>2032</v>
      </c>
      <c r="C1047" s="143" t="s">
        <v>744</v>
      </c>
      <c r="D1047" s="12" t="s">
        <v>418</v>
      </c>
      <c r="E1047" s="38"/>
      <c r="F1047" s="96">
        <v>12081.654999999999</v>
      </c>
      <c r="G1047" s="95">
        <v>152041.57999999999</v>
      </c>
      <c r="H1047" s="14">
        <v>2.9259432954787702E-5</v>
      </c>
      <c r="J1047" s="98"/>
    </row>
    <row r="1048" spans="1:10" s="100" customFormat="1" ht="11.25" x14ac:dyDescent="0.25">
      <c r="A1048" s="38" t="s">
        <v>1990</v>
      </c>
      <c r="B1048" s="38" t="s">
        <v>1991</v>
      </c>
      <c r="C1048" s="143" t="s">
        <v>744</v>
      </c>
      <c r="D1048" s="12" t="s">
        <v>418</v>
      </c>
      <c r="E1048" s="38"/>
      <c r="F1048" s="96">
        <v>96765.809800000003</v>
      </c>
      <c r="G1048" s="95">
        <v>151448.16999999998</v>
      </c>
      <c r="H1048" s="14">
        <v>2.9145234982695458E-5</v>
      </c>
      <c r="J1048" s="98"/>
    </row>
    <row r="1049" spans="1:10" s="100" customFormat="1" ht="11.25" x14ac:dyDescent="0.25">
      <c r="A1049" s="38" t="s">
        <v>3120</v>
      </c>
      <c r="B1049" s="38" t="s">
        <v>2014</v>
      </c>
      <c r="C1049" s="143" t="s">
        <v>744</v>
      </c>
      <c r="D1049" s="12" t="s">
        <v>418</v>
      </c>
      <c r="E1049" s="38"/>
      <c r="F1049" s="96">
        <v>105210.92109999999</v>
      </c>
      <c r="G1049" s="95">
        <v>151282.78</v>
      </c>
      <c r="H1049" s="14">
        <v>2.9113406731394781E-5</v>
      </c>
      <c r="J1049" s="98"/>
    </row>
    <row r="1050" spans="1:10" s="100" customFormat="1" ht="11.25" x14ac:dyDescent="0.25">
      <c r="A1050" s="38" t="s">
        <v>1739</v>
      </c>
      <c r="B1050" s="38" t="s">
        <v>1740</v>
      </c>
      <c r="C1050" s="143" t="s">
        <v>744</v>
      </c>
      <c r="D1050" s="12" t="s">
        <v>486</v>
      </c>
      <c r="E1050" s="38" t="s">
        <v>1276</v>
      </c>
      <c r="F1050" s="96">
        <v>10766</v>
      </c>
      <c r="G1050" s="95">
        <v>149109.10000000003</v>
      </c>
      <c r="H1050" s="14">
        <v>2.8695095870476592E-5</v>
      </c>
      <c r="J1050" s="98"/>
    </row>
    <row r="1051" spans="1:10" s="100" customFormat="1" ht="11.25" x14ac:dyDescent="0.25">
      <c r="A1051" s="38" t="s">
        <v>3121</v>
      </c>
      <c r="B1051" s="38" t="s">
        <v>2043</v>
      </c>
      <c r="C1051" s="143" t="s">
        <v>744</v>
      </c>
      <c r="D1051" s="12" t="s">
        <v>418</v>
      </c>
      <c r="E1051" s="38"/>
      <c r="F1051" s="96">
        <v>116404.90909999999</v>
      </c>
      <c r="G1051" s="95">
        <v>148206.73000000001</v>
      </c>
      <c r="H1051" s="14">
        <v>2.8521440515701848E-5</v>
      </c>
      <c r="J1051" s="98"/>
    </row>
    <row r="1052" spans="1:10" s="100" customFormat="1" ht="11.25" x14ac:dyDescent="0.25">
      <c r="A1052" s="38" t="s">
        <v>1988</v>
      </c>
      <c r="B1052" s="38" t="s">
        <v>1989</v>
      </c>
      <c r="C1052" s="143" t="s">
        <v>747</v>
      </c>
      <c r="D1052" s="12" t="s">
        <v>486</v>
      </c>
      <c r="E1052" s="38" t="s">
        <v>1276</v>
      </c>
      <c r="F1052" s="96">
        <v>21631</v>
      </c>
      <c r="G1052" s="95">
        <v>147307.10999999999</v>
      </c>
      <c r="H1052" s="14">
        <v>2.8348314380898545E-5</v>
      </c>
      <c r="J1052" s="98"/>
    </row>
    <row r="1053" spans="1:10" s="100" customFormat="1" ht="11.25" x14ac:dyDescent="0.25">
      <c r="A1053" s="38" t="s">
        <v>1786</v>
      </c>
      <c r="B1053" s="38" t="s">
        <v>1787</v>
      </c>
      <c r="C1053" s="143" t="s">
        <v>747</v>
      </c>
      <c r="D1053" s="12" t="s">
        <v>486</v>
      </c>
      <c r="E1053" s="38" t="s">
        <v>3272</v>
      </c>
      <c r="F1053" s="96">
        <v>93</v>
      </c>
      <c r="G1053" s="95">
        <v>146273.19</v>
      </c>
      <c r="H1053" s="14">
        <v>2.8149343067126263E-5</v>
      </c>
      <c r="J1053" s="98"/>
    </row>
    <row r="1054" spans="1:10" s="100" customFormat="1" ht="11.25" x14ac:dyDescent="0.25">
      <c r="A1054" s="38" t="s">
        <v>3122</v>
      </c>
      <c r="B1054" s="38" t="s">
        <v>3123</v>
      </c>
      <c r="C1054" s="143" t="s">
        <v>747</v>
      </c>
      <c r="D1054" s="12" t="s">
        <v>486</v>
      </c>
      <c r="E1054" s="38" t="s">
        <v>3272</v>
      </c>
      <c r="F1054" s="96">
        <v>225</v>
      </c>
      <c r="G1054" s="95">
        <v>144731.24</v>
      </c>
      <c r="H1054" s="14">
        <v>2.7852604618047825E-5</v>
      </c>
      <c r="J1054" s="98"/>
    </row>
    <row r="1055" spans="1:10" s="100" customFormat="1" ht="11.25" x14ac:dyDescent="0.25">
      <c r="A1055" s="38" t="s">
        <v>1956</v>
      </c>
      <c r="B1055" s="38" t="s">
        <v>1957</v>
      </c>
      <c r="C1055" s="143" t="s">
        <v>744</v>
      </c>
      <c r="D1055" s="12" t="s">
        <v>486</v>
      </c>
      <c r="E1055" s="38" t="s">
        <v>1276</v>
      </c>
      <c r="F1055" s="96">
        <v>20655</v>
      </c>
      <c r="G1055" s="95">
        <v>144585</v>
      </c>
      <c r="H1055" s="14">
        <v>2.7824461662184647E-5</v>
      </c>
      <c r="J1055" s="98"/>
    </row>
    <row r="1056" spans="1:10" s="100" customFormat="1" ht="11.25" x14ac:dyDescent="0.25">
      <c r="A1056" s="38" t="s">
        <v>1954</v>
      </c>
      <c r="B1056" s="38" t="s">
        <v>1955</v>
      </c>
      <c r="C1056" s="143" t="s">
        <v>744</v>
      </c>
      <c r="D1056" s="12" t="s">
        <v>418</v>
      </c>
      <c r="E1056" s="38"/>
      <c r="F1056" s="96">
        <v>14651.0527</v>
      </c>
      <c r="G1056" s="95">
        <v>144091.65</v>
      </c>
      <c r="H1056" s="14">
        <v>2.772951959930787E-5</v>
      </c>
      <c r="J1056" s="98"/>
    </row>
    <row r="1057" spans="1:10" s="100" customFormat="1" ht="22.5" x14ac:dyDescent="0.25">
      <c r="A1057" s="38" t="s">
        <v>2141</v>
      </c>
      <c r="B1057" s="38" t="s">
        <v>2142</v>
      </c>
      <c r="C1057" s="143" t="s">
        <v>744</v>
      </c>
      <c r="D1057" s="12" t="s">
        <v>486</v>
      </c>
      <c r="E1057" s="38" t="s">
        <v>1276</v>
      </c>
      <c r="F1057" s="96">
        <v>6181</v>
      </c>
      <c r="G1057" s="95">
        <v>143151.96</v>
      </c>
      <c r="H1057" s="14">
        <v>2.7548682248411592E-5</v>
      </c>
      <c r="J1057" s="98"/>
    </row>
    <row r="1058" spans="1:10" s="100" customFormat="1" ht="11.25" x14ac:dyDescent="0.25">
      <c r="A1058" s="38" t="s">
        <v>2037</v>
      </c>
      <c r="B1058" s="38" t="s">
        <v>2038</v>
      </c>
      <c r="C1058" s="143" t="s">
        <v>744</v>
      </c>
      <c r="D1058" s="12" t="s">
        <v>486</v>
      </c>
      <c r="E1058" s="38" t="s">
        <v>1276</v>
      </c>
      <c r="F1058" s="96">
        <v>22271</v>
      </c>
      <c r="G1058" s="95">
        <v>142311.69</v>
      </c>
      <c r="H1058" s="14">
        <v>2.7386977642810157E-5</v>
      </c>
      <c r="J1058" s="98"/>
    </row>
    <row r="1059" spans="1:10" s="100" customFormat="1" ht="11.25" x14ac:dyDescent="0.25">
      <c r="A1059" s="38" t="s">
        <v>1807</v>
      </c>
      <c r="B1059" s="38" t="s">
        <v>1808</v>
      </c>
      <c r="C1059" s="143" t="s">
        <v>747</v>
      </c>
      <c r="D1059" s="12" t="s">
        <v>486</v>
      </c>
      <c r="E1059" s="38" t="s">
        <v>3274</v>
      </c>
      <c r="F1059" s="96">
        <v>5377</v>
      </c>
      <c r="G1059" s="95">
        <v>141975.81</v>
      </c>
      <c r="H1059" s="14">
        <v>2.7322339677716304E-5</v>
      </c>
      <c r="J1059" s="98"/>
    </row>
    <row r="1060" spans="1:10" s="100" customFormat="1" ht="11.25" x14ac:dyDescent="0.25">
      <c r="A1060" s="38" t="s">
        <v>2068</v>
      </c>
      <c r="B1060" s="38" t="s">
        <v>2069</v>
      </c>
      <c r="C1060" s="143" t="s">
        <v>744</v>
      </c>
      <c r="D1060" s="12" t="s">
        <v>418</v>
      </c>
      <c r="E1060" s="38"/>
      <c r="F1060" s="96">
        <v>100463.7196</v>
      </c>
      <c r="G1060" s="95">
        <v>141583.51</v>
      </c>
      <c r="H1060" s="14">
        <v>2.7246844043244713E-5</v>
      </c>
      <c r="J1060" s="98"/>
    </row>
    <row r="1061" spans="1:10" s="100" customFormat="1" ht="11.25" x14ac:dyDescent="0.25">
      <c r="A1061" s="38" t="s">
        <v>1938</v>
      </c>
      <c r="B1061" s="38" t="s">
        <v>1939</v>
      </c>
      <c r="C1061" s="143" t="s">
        <v>744</v>
      </c>
      <c r="D1061" s="12" t="s">
        <v>418</v>
      </c>
      <c r="E1061" s="38"/>
      <c r="F1061" s="96">
        <v>123099.02989999999</v>
      </c>
      <c r="G1061" s="95">
        <v>141342.30999999997</v>
      </c>
      <c r="H1061" s="14">
        <v>2.7200426640658553E-5</v>
      </c>
      <c r="J1061" s="98"/>
    </row>
    <row r="1062" spans="1:10" s="100" customFormat="1" ht="11.25" x14ac:dyDescent="0.25">
      <c r="A1062" s="38" t="s">
        <v>3124</v>
      </c>
      <c r="B1062" s="38" t="s">
        <v>3125</v>
      </c>
      <c r="C1062" s="143" t="s">
        <v>747</v>
      </c>
      <c r="D1062" s="12" t="s">
        <v>486</v>
      </c>
      <c r="E1062" s="38" t="s">
        <v>3281</v>
      </c>
      <c r="F1062" s="96">
        <v>810</v>
      </c>
      <c r="G1062" s="95">
        <v>141254.73000000007</v>
      </c>
      <c r="H1062" s="14">
        <v>2.7183572427895324E-5</v>
      </c>
      <c r="J1062" s="98"/>
    </row>
    <row r="1063" spans="1:10" s="100" customFormat="1" ht="11.25" x14ac:dyDescent="0.25">
      <c r="A1063" s="38" t="s">
        <v>1958</v>
      </c>
      <c r="B1063" s="38" t="s">
        <v>1959</v>
      </c>
      <c r="C1063" s="143" t="s">
        <v>747</v>
      </c>
      <c r="D1063" s="12" t="s">
        <v>486</v>
      </c>
      <c r="E1063" s="38" t="s">
        <v>3274</v>
      </c>
      <c r="F1063" s="96">
        <v>230</v>
      </c>
      <c r="G1063" s="95">
        <v>140898.85000000021</v>
      </c>
      <c r="H1063" s="14">
        <v>2.7115085590281919E-5</v>
      </c>
      <c r="J1063" s="98"/>
    </row>
    <row r="1064" spans="1:10" s="100" customFormat="1" ht="11.25" x14ac:dyDescent="0.25">
      <c r="A1064" s="38" t="s">
        <v>2224</v>
      </c>
      <c r="B1064" s="38" t="s">
        <v>2225</v>
      </c>
      <c r="C1064" s="143" t="s">
        <v>744</v>
      </c>
      <c r="D1064" s="12" t="s">
        <v>486</v>
      </c>
      <c r="E1064" s="38" t="s">
        <v>1276</v>
      </c>
      <c r="F1064" s="96">
        <v>51643</v>
      </c>
      <c r="G1064" s="95">
        <v>140468.96000000002</v>
      </c>
      <c r="H1064" s="14">
        <v>2.7032355999909739E-5</v>
      </c>
      <c r="J1064" s="98"/>
    </row>
    <row r="1065" spans="1:10" s="100" customFormat="1" ht="11.25" x14ac:dyDescent="0.25">
      <c r="A1065" s="38" t="s">
        <v>2048</v>
      </c>
      <c r="B1065" s="38" t="s">
        <v>2049</v>
      </c>
      <c r="C1065" s="143" t="s">
        <v>744</v>
      </c>
      <c r="D1065" s="12" t="s">
        <v>486</v>
      </c>
      <c r="E1065" s="38" t="s">
        <v>1276</v>
      </c>
      <c r="F1065" s="96">
        <v>89961</v>
      </c>
      <c r="G1065" s="95">
        <v>138989.72</v>
      </c>
      <c r="H1065" s="14">
        <v>2.6747685690616445E-5</v>
      </c>
      <c r="J1065" s="98"/>
    </row>
    <row r="1066" spans="1:10" s="100" customFormat="1" ht="11.25" x14ac:dyDescent="0.25">
      <c r="A1066" s="38" t="s">
        <v>1960</v>
      </c>
      <c r="B1066" s="38" t="s">
        <v>1961</v>
      </c>
      <c r="C1066" s="143" t="s">
        <v>744</v>
      </c>
      <c r="D1066" s="12" t="s">
        <v>418</v>
      </c>
      <c r="E1066" s="38"/>
      <c r="F1066" s="96">
        <v>85280.468800000002</v>
      </c>
      <c r="G1066" s="95">
        <v>138256.71</v>
      </c>
      <c r="H1066" s="14">
        <v>2.6606622588337522E-5</v>
      </c>
      <c r="J1066" s="98"/>
    </row>
    <row r="1067" spans="1:10" s="100" customFormat="1" ht="11.25" x14ac:dyDescent="0.25">
      <c r="A1067" s="38" t="s">
        <v>2092</v>
      </c>
      <c r="B1067" s="38" t="s">
        <v>2093</v>
      </c>
      <c r="C1067" s="143" t="s">
        <v>747</v>
      </c>
      <c r="D1067" s="12" t="s">
        <v>486</v>
      </c>
      <c r="E1067" s="38" t="s">
        <v>1276</v>
      </c>
      <c r="F1067" s="96">
        <v>3130</v>
      </c>
      <c r="G1067" s="95">
        <v>138001.70000000001</v>
      </c>
      <c r="H1067" s="14">
        <v>2.65575475392766E-5</v>
      </c>
      <c r="J1067" s="98"/>
    </row>
    <row r="1068" spans="1:10" s="100" customFormat="1" ht="11.25" x14ac:dyDescent="0.25">
      <c r="A1068" s="38" t="s">
        <v>2021</v>
      </c>
      <c r="B1068" s="38" t="s">
        <v>2022</v>
      </c>
      <c r="C1068" s="143" t="s">
        <v>744</v>
      </c>
      <c r="D1068" s="12" t="s">
        <v>418</v>
      </c>
      <c r="E1068" s="38"/>
      <c r="F1068" s="96">
        <v>143847.94620000001</v>
      </c>
      <c r="G1068" s="95">
        <v>137878.25</v>
      </c>
      <c r="H1068" s="14">
        <v>2.6533790373649482E-5</v>
      </c>
      <c r="J1068" s="98"/>
    </row>
    <row r="1069" spans="1:10" s="100" customFormat="1" ht="11.25" x14ac:dyDescent="0.25">
      <c r="A1069" s="38" t="s">
        <v>2023</v>
      </c>
      <c r="B1069" s="38" t="s">
        <v>2024</v>
      </c>
      <c r="C1069" s="143" t="s">
        <v>744</v>
      </c>
      <c r="D1069" s="12" t="s">
        <v>486</v>
      </c>
      <c r="E1069" s="38" t="s">
        <v>1276</v>
      </c>
      <c r="F1069" s="96">
        <v>4091</v>
      </c>
      <c r="G1069" s="95">
        <v>137416.69000000003</v>
      </c>
      <c r="H1069" s="14">
        <v>2.6444966093642588E-5</v>
      </c>
      <c r="J1069" s="98"/>
    </row>
    <row r="1070" spans="1:10" s="100" customFormat="1" ht="11.25" x14ac:dyDescent="0.25">
      <c r="A1070" s="38" t="s">
        <v>2060</v>
      </c>
      <c r="B1070" s="38" t="s">
        <v>2061</v>
      </c>
      <c r="C1070" s="143" t="s">
        <v>747</v>
      </c>
      <c r="D1070" s="12" t="s">
        <v>486</v>
      </c>
      <c r="E1070" s="38" t="s">
        <v>3274</v>
      </c>
      <c r="F1070" s="96">
        <v>468</v>
      </c>
      <c r="G1070" s="95">
        <v>137203.35999999978</v>
      </c>
      <c r="H1070" s="14">
        <v>2.6403912094912423E-5</v>
      </c>
      <c r="J1070" s="98"/>
    </row>
    <row r="1071" spans="1:10" s="100" customFormat="1" ht="11.25" x14ac:dyDescent="0.25">
      <c r="A1071" s="38" t="s">
        <v>2000</v>
      </c>
      <c r="B1071" s="38" t="s">
        <v>2001</v>
      </c>
      <c r="C1071" s="143" t="s">
        <v>744</v>
      </c>
      <c r="D1071" s="12" t="s">
        <v>418</v>
      </c>
      <c r="E1071" s="38"/>
      <c r="F1071" s="96">
        <v>116924.69999999998</v>
      </c>
      <c r="G1071" s="95">
        <v>136895.43000000002</v>
      </c>
      <c r="H1071" s="14">
        <v>2.6344652929164732E-5</v>
      </c>
      <c r="J1071" s="98"/>
    </row>
    <row r="1072" spans="1:10" s="100" customFormat="1" ht="11.25" x14ac:dyDescent="0.25">
      <c r="A1072" s="38" t="s">
        <v>2027</v>
      </c>
      <c r="B1072" s="38" t="s">
        <v>2028</v>
      </c>
      <c r="C1072" s="143" t="s">
        <v>744</v>
      </c>
      <c r="D1072" s="12" t="s">
        <v>486</v>
      </c>
      <c r="E1072" s="38" t="s">
        <v>1276</v>
      </c>
      <c r="F1072" s="96">
        <v>3224</v>
      </c>
      <c r="G1072" s="95">
        <v>136729.84</v>
      </c>
      <c r="H1072" s="14">
        <v>2.631278618913885E-5</v>
      </c>
      <c r="J1072" s="98"/>
    </row>
    <row r="1073" spans="1:10" s="100" customFormat="1" ht="11.25" x14ac:dyDescent="0.25">
      <c r="A1073" s="38" t="s">
        <v>1980</v>
      </c>
      <c r="B1073" s="38" t="s">
        <v>1981</v>
      </c>
      <c r="C1073" s="143" t="s">
        <v>747</v>
      </c>
      <c r="D1073" s="12" t="s">
        <v>486</v>
      </c>
      <c r="E1073" s="38" t="s">
        <v>3272</v>
      </c>
      <c r="F1073" s="96">
        <v>299</v>
      </c>
      <c r="G1073" s="95">
        <v>136721.65999999997</v>
      </c>
      <c r="H1073" s="14">
        <v>2.6311212000278338E-5</v>
      </c>
      <c r="J1073" s="98"/>
    </row>
    <row r="1074" spans="1:10" s="100" customFormat="1" ht="11.25" x14ac:dyDescent="0.25">
      <c r="A1074" s="38" t="s">
        <v>1881</v>
      </c>
      <c r="B1074" s="38" t="s">
        <v>1882</v>
      </c>
      <c r="C1074" s="143" t="s">
        <v>747</v>
      </c>
      <c r="D1074" s="12" t="s">
        <v>486</v>
      </c>
      <c r="E1074" s="38" t="s">
        <v>3271</v>
      </c>
      <c r="F1074" s="96">
        <v>672</v>
      </c>
      <c r="G1074" s="95">
        <v>136055.21000000002</v>
      </c>
      <c r="H1074" s="14">
        <v>2.6182957945744594E-5</v>
      </c>
      <c r="J1074" s="98"/>
    </row>
    <row r="1075" spans="1:10" s="100" customFormat="1" ht="11.25" x14ac:dyDescent="0.25">
      <c r="A1075" s="38" t="s">
        <v>1832</v>
      </c>
      <c r="B1075" s="38" t="s">
        <v>1833</v>
      </c>
      <c r="C1075" s="143" t="s">
        <v>747</v>
      </c>
      <c r="D1075" s="12" t="s">
        <v>486</v>
      </c>
      <c r="E1075" s="38" t="s">
        <v>3274</v>
      </c>
      <c r="F1075" s="96">
        <v>2690</v>
      </c>
      <c r="G1075" s="95">
        <v>134960.92999999996</v>
      </c>
      <c r="H1075" s="14">
        <v>2.59723707347082E-5</v>
      </c>
      <c r="J1075" s="98"/>
    </row>
    <row r="1076" spans="1:10" s="100" customFormat="1" ht="11.25" x14ac:dyDescent="0.25">
      <c r="A1076" s="38" t="s">
        <v>1972</v>
      </c>
      <c r="B1076" s="38" t="s">
        <v>1973</v>
      </c>
      <c r="C1076" s="143" t="s">
        <v>744</v>
      </c>
      <c r="D1076" s="12" t="s">
        <v>418</v>
      </c>
      <c r="E1076" s="38"/>
      <c r="F1076" s="96">
        <v>101492.22500000001</v>
      </c>
      <c r="G1076" s="95">
        <v>134852.73000000001</v>
      </c>
      <c r="H1076" s="14">
        <v>2.5951548334377273E-5</v>
      </c>
      <c r="J1076" s="98"/>
    </row>
    <row r="1077" spans="1:10" s="100" customFormat="1" ht="11.25" x14ac:dyDescent="0.25">
      <c r="A1077" s="38" t="s">
        <v>2070</v>
      </c>
      <c r="B1077" s="38" t="s">
        <v>2071</v>
      </c>
      <c r="C1077" s="143" t="s">
        <v>744</v>
      </c>
      <c r="D1077" s="12" t="s">
        <v>418</v>
      </c>
      <c r="E1077" s="38"/>
      <c r="F1077" s="96">
        <v>70183.239999999991</v>
      </c>
      <c r="G1077" s="95">
        <v>132246.28</v>
      </c>
      <c r="H1077" s="14">
        <v>2.5449953645444107E-5</v>
      </c>
      <c r="J1077" s="98"/>
    </row>
    <row r="1078" spans="1:10" s="100" customFormat="1" ht="11.25" x14ac:dyDescent="0.25">
      <c r="A1078" s="38" t="s">
        <v>1940</v>
      </c>
      <c r="B1078" s="38" t="s">
        <v>1941</v>
      </c>
      <c r="C1078" s="143" t="s">
        <v>747</v>
      </c>
      <c r="D1078" s="12" t="s">
        <v>486</v>
      </c>
      <c r="E1078" s="38" t="s">
        <v>3271</v>
      </c>
      <c r="F1078" s="96">
        <v>1154</v>
      </c>
      <c r="G1078" s="95">
        <v>131457.06000000008</v>
      </c>
      <c r="H1078" s="14">
        <v>2.5298073286948918E-5</v>
      </c>
      <c r="J1078" s="98"/>
    </row>
    <row r="1079" spans="1:10" s="100" customFormat="1" ht="11.25" x14ac:dyDescent="0.25">
      <c r="A1079" s="38" t="s">
        <v>1952</v>
      </c>
      <c r="B1079" s="38" t="s">
        <v>1953</v>
      </c>
      <c r="C1079" s="143" t="s">
        <v>747</v>
      </c>
      <c r="D1079" s="12" t="s">
        <v>486</v>
      </c>
      <c r="E1079" s="38" t="s">
        <v>3271</v>
      </c>
      <c r="F1079" s="96">
        <v>1220</v>
      </c>
      <c r="G1079" s="95">
        <v>129493.65000000017</v>
      </c>
      <c r="H1079" s="14">
        <v>2.4920227547265358E-5</v>
      </c>
      <c r="J1079" s="98"/>
    </row>
    <row r="1080" spans="1:10" s="100" customFormat="1" ht="11.25" x14ac:dyDescent="0.25">
      <c r="A1080" s="38" t="s">
        <v>1361</v>
      </c>
      <c r="B1080" s="38" t="s">
        <v>1362</v>
      </c>
      <c r="C1080" s="143" t="s">
        <v>744</v>
      </c>
      <c r="D1080" s="12" t="s">
        <v>486</v>
      </c>
      <c r="E1080" s="38" t="s">
        <v>1276</v>
      </c>
      <c r="F1080" s="96">
        <v>6372</v>
      </c>
      <c r="G1080" s="95">
        <v>128905.56</v>
      </c>
      <c r="H1080" s="14">
        <v>2.480705337526329E-5</v>
      </c>
      <c r="J1080" s="98"/>
    </row>
    <row r="1081" spans="1:10" s="100" customFormat="1" ht="11.25" x14ac:dyDescent="0.25">
      <c r="A1081" s="38" t="s">
        <v>2046</v>
      </c>
      <c r="B1081" s="38" t="s">
        <v>2047</v>
      </c>
      <c r="C1081" s="143" t="s">
        <v>744</v>
      </c>
      <c r="D1081" s="12" t="s">
        <v>486</v>
      </c>
      <c r="E1081" s="38" t="s">
        <v>1276</v>
      </c>
      <c r="F1081" s="96">
        <v>3078</v>
      </c>
      <c r="G1081" s="95">
        <v>128845.08000000002</v>
      </c>
      <c r="H1081" s="14">
        <v>2.4795414384764081E-5</v>
      </c>
      <c r="J1081" s="98"/>
    </row>
    <row r="1082" spans="1:10" s="100" customFormat="1" ht="11.25" x14ac:dyDescent="0.25">
      <c r="A1082" s="38" t="s">
        <v>1844</v>
      </c>
      <c r="B1082" s="38" t="s">
        <v>1845</v>
      </c>
      <c r="C1082" s="143" t="s">
        <v>747</v>
      </c>
      <c r="D1082" s="12" t="s">
        <v>486</v>
      </c>
      <c r="E1082" s="38" t="s">
        <v>3272</v>
      </c>
      <c r="F1082" s="96">
        <v>46</v>
      </c>
      <c r="G1082" s="95">
        <v>128640.85999999993</v>
      </c>
      <c r="H1082" s="14">
        <v>2.4756113547466617E-5</v>
      </c>
      <c r="J1082" s="98"/>
    </row>
    <row r="1083" spans="1:10" s="100" customFormat="1" ht="11.25" x14ac:dyDescent="0.25">
      <c r="A1083" s="38" t="s">
        <v>2015</v>
      </c>
      <c r="B1083" s="38" t="s">
        <v>2016</v>
      </c>
      <c r="C1083" s="143" t="s">
        <v>744</v>
      </c>
      <c r="D1083" s="12" t="s">
        <v>418</v>
      </c>
      <c r="E1083" s="38"/>
      <c r="F1083" s="96">
        <v>102266.26079999999</v>
      </c>
      <c r="G1083" s="95">
        <v>127474.89999999998</v>
      </c>
      <c r="H1083" s="14">
        <v>2.4531731977320061E-5</v>
      </c>
      <c r="J1083" s="98"/>
    </row>
    <row r="1084" spans="1:10" s="100" customFormat="1" ht="11.25" x14ac:dyDescent="0.25">
      <c r="A1084" s="38" t="s">
        <v>1852</v>
      </c>
      <c r="B1084" s="38" t="s">
        <v>1853</v>
      </c>
      <c r="C1084" s="143" t="s">
        <v>744</v>
      </c>
      <c r="D1084" s="12" t="s">
        <v>418</v>
      </c>
      <c r="E1084" s="38"/>
      <c r="F1084" s="96">
        <v>106012.19919200001</v>
      </c>
      <c r="G1084" s="95">
        <v>126430.15999999999</v>
      </c>
      <c r="H1084" s="14">
        <v>2.4330678423514685E-5</v>
      </c>
      <c r="J1084" s="98"/>
    </row>
    <row r="1085" spans="1:10" s="100" customFormat="1" ht="11.25" x14ac:dyDescent="0.25">
      <c r="A1085" s="38" t="s">
        <v>2521</v>
      </c>
      <c r="B1085" s="38" t="s">
        <v>2522</v>
      </c>
      <c r="C1085" s="143" t="s">
        <v>744</v>
      </c>
      <c r="D1085" s="12" t="s">
        <v>486</v>
      </c>
      <c r="E1085" s="38" t="s">
        <v>1276</v>
      </c>
      <c r="F1085" s="96">
        <v>54914</v>
      </c>
      <c r="G1085" s="95">
        <v>125753.06000000003</v>
      </c>
      <c r="H1085" s="14">
        <v>2.420037484436426E-5</v>
      </c>
      <c r="J1085" s="98"/>
    </row>
    <row r="1086" spans="1:10" s="100" customFormat="1" ht="11.25" x14ac:dyDescent="0.25">
      <c r="A1086" s="38" t="s">
        <v>1897</v>
      </c>
      <c r="B1086" s="38" t="s">
        <v>1898</v>
      </c>
      <c r="C1086" s="143" t="s">
        <v>744</v>
      </c>
      <c r="D1086" s="12" t="s">
        <v>418</v>
      </c>
      <c r="E1086" s="38"/>
      <c r="F1086" s="96">
        <v>48641.721000000005</v>
      </c>
      <c r="G1086" s="95">
        <v>125748.58000000002</v>
      </c>
      <c r="H1086" s="14">
        <v>2.4199512696919871E-5</v>
      </c>
      <c r="J1086" s="98"/>
    </row>
    <row r="1087" spans="1:10" s="100" customFormat="1" ht="11.25" x14ac:dyDescent="0.25">
      <c r="A1087" s="38" t="s">
        <v>2050</v>
      </c>
      <c r="B1087" s="38" t="s">
        <v>2051</v>
      </c>
      <c r="C1087" s="143" t="s">
        <v>747</v>
      </c>
      <c r="D1087" s="12" t="s">
        <v>486</v>
      </c>
      <c r="E1087" s="38" t="s">
        <v>1276</v>
      </c>
      <c r="F1087" s="96">
        <v>1562</v>
      </c>
      <c r="G1087" s="95">
        <v>125319.26</v>
      </c>
      <c r="H1087" s="14">
        <v>2.4116892799414531E-5</v>
      </c>
      <c r="J1087" s="98"/>
    </row>
    <row r="1088" spans="1:10" s="100" customFormat="1" ht="11.25" x14ac:dyDescent="0.25">
      <c r="A1088" s="38" t="s">
        <v>2112</v>
      </c>
      <c r="B1088" s="38" t="s">
        <v>2113</v>
      </c>
      <c r="C1088" s="143" t="s">
        <v>747</v>
      </c>
      <c r="D1088" s="12" t="s">
        <v>486</v>
      </c>
      <c r="E1088" s="38" t="s">
        <v>3271</v>
      </c>
      <c r="F1088" s="96">
        <v>31</v>
      </c>
      <c r="G1088" s="95">
        <v>123954.05</v>
      </c>
      <c r="H1088" s="14">
        <v>2.3854166836791638E-5</v>
      </c>
      <c r="J1088" s="98"/>
    </row>
    <row r="1089" spans="1:10" s="100" customFormat="1" ht="11.25" x14ac:dyDescent="0.25">
      <c r="A1089" s="38" t="s">
        <v>2052</v>
      </c>
      <c r="B1089" s="38" t="s">
        <v>2053</v>
      </c>
      <c r="C1089" s="143" t="s">
        <v>747</v>
      </c>
      <c r="D1089" s="12" t="s">
        <v>486</v>
      </c>
      <c r="E1089" s="38" t="s">
        <v>1276</v>
      </c>
      <c r="F1089" s="96">
        <v>116241</v>
      </c>
      <c r="G1089" s="95">
        <v>123796.63999999998</v>
      </c>
      <c r="H1089" s="14">
        <v>2.3823874285626269E-5</v>
      </c>
      <c r="J1089" s="98"/>
    </row>
    <row r="1090" spans="1:10" s="100" customFormat="1" ht="11.25" x14ac:dyDescent="0.25">
      <c r="A1090" s="38" t="s">
        <v>2082</v>
      </c>
      <c r="B1090" s="38" t="s">
        <v>2083</v>
      </c>
      <c r="C1090" s="143" t="s">
        <v>744</v>
      </c>
      <c r="D1090" s="12" t="s">
        <v>418</v>
      </c>
      <c r="E1090" s="38"/>
      <c r="F1090" s="96">
        <v>71326.755499999999</v>
      </c>
      <c r="G1090" s="95">
        <v>123331.09</v>
      </c>
      <c r="H1090" s="14">
        <v>2.3734282155551714E-5</v>
      </c>
      <c r="J1090" s="98"/>
    </row>
    <row r="1091" spans="1:10" s="100" customFormat="1" ht="11.25" x14ac:dyDescent="0.25">
      <c r="A1091" s="38" t="s">
        <v>2064</v>
      </c>
      <c r="B1091" s="38" t="s">
        <v>2065</v>
      </c>
      <c r="C1091" s="143" t="s">
        <v>747</v>
      </c>
      <c r="D1091" s="12" t="s">
        <v>486</v>
      </c>
      <c r="E1091" s="38" t="s">
        <v>928</v>
      </c>
      <c r="F1091" s="96">
        <v>2857</v>
      </c>
      <c r="G1091" s="95">
        <v>122483.96000000006</v>
      </c>
      <c r="H1091" s="14">
        <v>2.3571257386676071E-5</v>
      </c>
      <c r="J1091" s="98"/>
    </row>
    <row r="1092" spans="1:10" s="100" customFormat="1" ht="11.25" x14ac:dyDescent="0.25">
      <c r="A1092" s="38" t="s">
        <v>2118</v>
      </c>
      <c r="B1092" s="38" t="s">
        <v>2119</v>
      </c>
      <c r="C1092" s="143" t="s">
        <v>744</v>
      </c>
      <c r="D1092" s="12" t="s">
        <v>418</v>
      </c>
      <c r="E1092" s="38"/>
      <c r="F1092" s="96">
        <v>52776.809100000006</v>
      </c>
      <c r="G1092" s="95">
        <v>119771.69</v>
      </c>
      <c r="H1092" s="14">
        <v>2.304929831324179E-5</v>
      </c>
      <c r="J1092" s="98"/>
    </row>
    <row r="1093" spans="1:10" s="100" customFormat="1" ht="11.25" x14ac:dyDescent="0.25">
      <c r="A1093" s="38" t="s">
        <v>2106</v>
      </c>
      <c r="B1093" s="38" t="s">
        <v>2107</v>
      </c>
      <c r="C1093" s="143" t="s">
        <v>744</v>
      </c>
      <c r="D1093" s="12" t="s">
        <v>486</v>
      </c>
      <c r="E1093" s="38" t="s">
        <v>1276</v>
      </c>
      <c r="F1093" s="96">
        <v>14862</v>
      </c>
      <c r="G1093" s="95">
        <v>119044.62000000001</v>
      </c>
      <c r="H1093" s="14">
        <v>2.2909378326101187E-5</v>
      </c>
      <c r="J1093" s="98"/>
    </row>
    <row r="1094" spans="1:10" s="100" customFormat="1" ht="11.25" x14ac:dyDescent="0.25">
      <c r="A1094" s="38" t="s">
        <v>2096</v>
      </c>
      <c r="B1094" s="38" t="s">
        <v>2097</v>
      </c>
      <c r="C1094" s="143" t="s">
        <v>744</v>
      </c>
      <c r="D1094" s="12" t="s">
        <v>486</v>
      </c>
      <c r="E1094" s="38" t="s">
        <v>1276</v>
      </c>
      <c r="F1094" s="96">
        <v>67704</v>
      </c>
      <c r="G1094" s="95">
        <v>118820.49</v>
      </c>
      <c r="H1094" s="14">
        <v>2.2866245936210495E-5</v>
      </c>
      <c r="J1094" s="98"/>
    </row>
    <row r="1095" spans="1:10" s="100" customFormat="1" ht="11.25" x14ac:dyDescent="0.25">
      <c r="A1095" s="38" t="s">
        <v>3126</v>
      </c>
      <c r="B1095" s="38" t="s">
        <v>3127</v>
      </c>
      <c r="C1095" s="143" t="s">
        <v>747</v>
      </c>
      <c r="D1095" s="12" t="s">
        <v>486</v>
      </c>
      <c r="E1095" s="38" t="s">
        <v>3281</v>
      </c>
      <c r="F1095" s="96">
        <v>2432</v>
      </c>
      <c r="G1095" s="95">
        <v>118489.95999999998</v>
      </c>
      <c r="H1095" s="14">
        <v>2.2802637544515627E-5</v>
      </c>
      <c r="J1095" s="98"/>
    </row>
    <row r="1096" spans="1:10" s="100" customFormat="1" ht="11.25" x14ac:dyDescent="0.25">
      <c r="A1096" s="38" t="s">
        <v>2066</v>
      </c>
      <c r="B1096" s="38" t="s">
        <v>2067</v>
      </c>
      <c r="C1096" s="143" t="s">
        <v>744</v>
      </c>
      <c r="D1096" s="12" t="s">
        <v>418</v>
      </c>
      <c r="E1096" s="38"/>
      <c r="F1096" s="96">
        <v>100168.9722</v>
      </c>
      <c r="G1096" s="95">
        <v>118479.85999999999</v>
      </c>
      <c r="H1096" s="14">
        <v>2.2800693863893241E-5</v>
      </c>
      <c r="J1096" s="98"/>
    </row>
    <row r="1097" spans="1:10" s="100" customFormat="1" ht="11.25" x14ac:dyDescent="0.25">
      <c r="A1097" s="38" t="s">
        <v>2062</v>
      </c>
      <c r="B1097" s="38" t="s">
        <v>2063</v>
      </c>
      <c r="C1097" s="143" t="s">
        <v>747</v>
      </c>
      <c r="D1097" s="12" t="s">
        <v>486</v>
      </c>
      <c r="E1097" s="38" t="s">
        <v>3288</v>
      </c>
      <c r="F1097" s="96">
        <v>36713</v>
      </c>
      <c r="G1097" s="95">
        <v>118003.55000000003</v>
      </c>
      <c r="H1097" s="14">
        <v>2.2709031040403153E-5</v>
      </c>
      <c r="J1097" s="98"/>
    </row>
    <row r="1098" spans="1:10" s="100" customFormat="1" ht="11.25" x14ac:dyDescent="0.25">
      <c r="A1098" s="38" t="s">
        <v>1891</v>
      </c>
      <c r="B1098" s="38" t="s">
        <v>1892</v>
      </c>
      <c r="C1098" s="143" t="s">
        <v>747</v>
      </c>
      <c r="D1098" s="12" t="s">
        <v>486</v>
      </c>
      <c r="E1098" s="38" t="s">
        <v>3272</v>
      </c>
      <c r="F1098" s="96">
        <v>543</v>
      </c>
      <c r="G1098" s="95">
        <v>117854.18999999996</v>
      </c>
      <c r="H1098" s="14">
        <v>2.2680287660426905E-5</v>
      </c>
      <c r="J1098" s="98"/>
    </row>
    <row r="1099" spans="1:10" s="100" customFormat="1" ht="11.25" x14ac:dyDescent="0.25">
      <c r="A1099" s="38" t="s">
        <v>1766</v>
      </c>
      <c r="B1099" s="38" t="s">
        <v>1767</v>
      </c>
      <c r="C1099" s="143" t="s">
        <v>747</v>
      </c>
      <c r="D1099" s="12" t="s">
        <v>486</v>
      </c>
      <c r="E1099" s="38" t="s">
        <v>3272</v>
      </c>
      <c r="F1099" s="96">
        <v>481</v>
      </c>
      <c r="G1099" s="95">
        <v>115965.13999999971</v>
      </c>
      <c r="H1099" s="14">
        <v>2.2316752028771085E-5</v>
      </c>
      <c r="J1099" s="98"/>
    </row>
    <row r="1100" spans="1:10" s="100" customFormat="1" ht="11.25" x14ac:dyDescent="0.25">
      <c r="A1100" s="38" t="s">
        <v>2094</v>
      </c>
      <c r="B1100" s="38" t="s">
        <v>2095</v>
      </c>
      <c r="C1100" s="143" t="s">
        <v>744</v>
      </c>
      <c r="D1100" s="12" t="s">
        <v>418</v>
      </c>
      <c r="E1100" s="38"/>
      <c r="F1100" s="96">
        <v>72115.010000000009</v>
      </c>
      <c r="G1100" s="95">
        <v>115629.20000000001</v>
      </c>
      <c r="H1100" s="14">
        <v>2.2252102517059732E-5</v>
      </c>
      <c r="J1100" s="98"/>
    </row>
    <row r="1101" spans="1:10" s="100" customFormat="1" ht="11.25" x14ac:dyDescent="0.25">
      <c r="A1101" s="38" t="s">
        <v>2098</v>
      </c>
      <c r="B1101" s="38" t="s">
        <v>2099</v>
      </c>
      <c r="C1101" s="143" t="s">
        <v>744</v>
      </c>
      <c r="D1101" s="12" t="s">
        <v>418</v>
      </c>
      <c r="E1101" s="38"/>
      <c r="F1101" s="96">
        <v>55883.98</v>
      </c>
      <c r="G1101" s="95">
        <v>115623.96000000002</v>
      </c>
      <c r="H1101" s="14">
        <v>2.2251094112459604E-5</v>
      </c>
      <c r="J1101" s="98"/>
    </row>
    <row r="1102" spans="1:10" s="100" customFormat="1" ht="11.25" x14ac:dyDescent="0.25">
      <c r="A1102" s="38" t="s">
        <v>2114</v>
      </c>
      <c r="B1102" s="38" t="s">
        <v>2115</v>
      </c>
      <c r="C1102" s="143" t="s">
        <v>747</v>
      </c>
      <c r="D1102" s="12" t="s">
        <v>486</v>
      </c>
      <c r="E1102" s="38" t="s">
        <v>3282</v>
      </c>
      <c r="F1102" s="96">
        <v>1206</v>
      </c>
      <c r="G1102" s="95">
        <v>115623.22</v>
      </c>
      <c r="H1102" s="14">
        <v>2.2250951704176375E-5</v>
      </c>
      <c r="J1102" s="98"/>
    </row>
    <row r="1103" spans="1:10" s="100" customFormat="1" ht="11.25" x14ac:dyDescent="0.25">
      <c r="A1103" s="38" t="s">
        <v>2232</v>
      </c>
      <c r="B1103" s="38" t="s">
        <v>2233</v>
      </c>
      <c r="C1103" s="143" t="s">
        <v>744</v>
      </c>
      <c r="D1103" s="12" t="s">
        <v>418</v>
      </c>
      <c r="E1103" s="38"/>
      <c r="F1103" s="96">
        <v>46188.770199999999</v>
      </c>
      <c r="G1103" s="95">
        <v>115199.42</v>
      </c>
      <c r="H1103" s="14">
        <v>2.2169394095486443E-5</v>
      </c>
      <c r="J1103" s="98"/>
    </row>
    <row r="1104" spans="1:10" s="100" customFormat="1" ht="11.25" x14ac:dyDescent="0.25">
      <c r="A1104" s="38" t="s">
        <v>2104</v>
      </c>
      <c r="B1104" s="38" t="s">
        <v>2105</v>
      </c>
      <c r="C1104" s="143" t="s">
        <v>744</v>
      </c>
      <c r="D1104" s="12" t="s">
        <v>418</v>
      </c>
      <c r="E1104" s="38"/>
      <c r="F1104" s="96">
        <v>36025.9709</v>
      </c>
      <c r="G1104" s="95">
        <v>115120.98000000001</v>
      </c>
      <c r="H1104" s="14">
        <v>2.2154298817464647E-5</v>
      </c>
      <c r="J1104" s="98"/>
    </row>
    <row r="1105" spans="1:10" s="100" customFormat="1" ht="11.25" x14ac:dyDescent="0.25">
      <c r="A1105" s="38" t="s">
        <v>2054</v>
      </c>
      <c r="B1105" s="38" t="s">
        <v>2055</v>
      </c>
      <c r="C1105" s="143" t="s">
        <v>744</v>
      </c>
      <c r="D1105" s="12" t="s">
        <v>486</v>
      </c>
      <c r="E1105" s="38" t="s">
        <v>1276</v>
      </c>
      <c r="F1105" s="96">
        <v>14682</v>
      </c>
      <c r="G1105" s="95">
        <v>114225.95999999999</v>
      </c>
      <c r="H1105" s="14">
        <v>2.1982057923340851E-5</v>
      </c>
      <c r="J1105" s="98"/>
    </row>
    <row r="1106" spans="1:10" s="100" customFormat="1" ht="11.25" x14ac:dyDescent="0.25">
      <c r="A1106" s="38" t="s">
        <v>2130</v>
      </c>
      <c r="B1106" s="38" t="s">
        <v>2131</v>
      </c>
      <c r="C1106" s="143" t="s">
        <v>744</v>
      </c>
      <c r="D1106" s="12" t="s">
        <v>418</v>
      </c>
      <c r="E1106" s="38"/>
      <c r="F1106" s="96">
        <v>91340.610000000015</v>
      </c>
      <c r="G1106" s="95">
        <v>112714.31</v>
      </c>
      <c r="H1106" s="14">
        <v>2.1691150516129582E-5</v>
      </c>
      <c r="J1106" s="98"/>
    </row>
    <row r="1107" spans="1:10" s="100" customFormat="1" ht="11.25" x14ac:dyDescent="0.25">
      <c r="A1107" s="38" t="s">
        <v>2207</v>
      </c>
      <c r="B1107" s="38" t="s">
        <v>2208</v>
      </c>
      <c r="C1107" s="143" t="s">
        <v>744</v>
      </c>
      <c r="D1107" s="12" t="s">
        <v>486</v>
      </c>
      <c r="E1107" s="38" t="s">
        <v>1276</v>
      </c>
      <c r="F1107" s="96">
        <v>27469</v>
      </c>
      <c r="G1107" s="95">
        <v>112622.90000000002</v>
      </c>
      <c r="H1107" s="14">
        <v>2.167355924427884E-5</v>
      </c>
      <c r="J1107" s="98"/>
    </row>
    <row r="1108" spans="1:10" s="100" customFormat="1" ht="11.25" x14ac:dyDescent="0.25">
      <c r="A1108" s="38" t="s">
        <v>220</v>
      </c>
      <c r="B1108" s="38" t="s">
        <v>682</v>
      </c>
      <c r="C1108" s="143" t="s">
        <v>744</v>
      </c>
      <c r="D1108" s="12" t="s">
        <v>486</v>
      </c>
      <c r="E1108" s="38" t="s">
        <v>1276</v>
      </c>
      <c r="F1108" s="96">
        <v>94955</v>
      </c>
      <c r="G1108" s="95">
        <v>112521.69</v>
      </c>
      <c r="H1108" s="14">
        <v>2.1654082024893493E-5</v>
      </c>
      <c r="J1108" s="98"/>
    </row>
    <row r="1109" spans="1:10" s="100" customFormat="1" ht="11.25" x14ac:dyDescent="0.25">
      <c r="A1109" s="38" t="s">
        <v>2228</v>
      </c>
      <c r="B1109" s="38" t="s">
        <v>2229</v>
      </c>
      <c r="C1109" s="143" t="s">
        <v>747</v>
      </c>
      <c r="D1109" s="12" t="s">
        <v>486</v>
      </c>
      <c r="E1109" s="38" t="s">
        <v>3272</v>
      </c>
      <c r="F1109" s="96">
        <v>571</v>
      </c>
      <c r="G1109" s="95">
        <v>112173.35000000002</v>
      </c>
      <c r="H1109" s="14">
        <v>2.1587046212219945E-5</v>
      </c>
      <c r="J1109" s="98"/>
    </row>
    <row r="1110" spans="1:10" s="100" customFormat="1" ht="11.25" x14ac:dyDescent="0.25">
      <c r="A1110" s="38" t="s">
        <v>2132</v>
      </c>
      <c r="B1110" s="38" t="s">
        <v>2133</v>
      </c>
      <c r="C1110" s="143" t="s">
        <v>744</v>
      </c>
      <c r="D1110" s="12" t="s">
        <v>418</v>
      </c>
      <c r="E1110" s="38"/>
      <c r="F1110" s="96">
        <v>51211.265099999997</v>
      </c>
      <c r="G1110" s="95">
        <v>111947.82999999999</v>
      </c>
      <c r="H1110" s="14">
        <v>2.1543646325689139E-5</v>
      </c>
      <c r="J1110" s="98"/>
    </row>
    <row r="1111" spans="1:10" s="100" customFormat="1" ht="11.25" x14ac:dyDescent="0.25">
      <c r="A1111" s="38" t="s">
        <v>2080</v>
      </c>
      <c r="B1111" s="38" t="s">
        <v>2081</v>
      </c>
      <c r="C1111" s="143" t="s">
        <v>747</v>
      </c>
      <c r="D1111" s="12" t="s">
        <v>486</v>
      </c>
      <c r="E1111" s="38" t="s">
        <v>3282</v>
      </c>
      <c r="F1111" s="96">
        <v>1274</v>
      </c>
      <c r="G1111" s="95">
        <v>110683.07999999994</v>
      </c>
      <c r="H1111" s="14">
        <v>2.1300253249732094E-5</v>
      </c>
      <c r="J1111" s="98"/>
    </row>
    <row r="1112" spans="1:10" s="100" customFormat="1" ht="11.25" x14ac:dyDescent="0.25">
      <c r="A1112" s="38" t="s">
        <v>1821</v>
      </c>
      <c r="B1112" s="38" t="s">
        <v>1822</v>
      </c>
      <c r="C1112" s="143" t="s">
        <v>747</v>
      </c>
      <c r="D1112" s="12" t="s">
        <v>486</v>
      </c>
      <c r="E1112" s="38" t="s">
        <v>3272</v>
      </c>
      <c r="F1112" s="96">
        <v>288</v>
      </c>
      <c r="G1112" s="95">
        <v>110520.78999999986</v>
      </c>
      <c r="H1112" s="14">
        <v>2.1269021573671935E-5</v>
      </c>
      <c r="J1112" s="98"/>
    </row>
    <row r="1113" spans="1:10" s="100" customFormat="1" ht="11.25" x14ac:dyDescent="0.25">
      <c r="A1113" s="38" t="s">
        <v>2102</v>
      </c>
      <c r="B1113" s="38" t="s">
        <v>2103</v>
      </c>
      <c r="C1113" s="143" t="s">
        <v>747</v>
      </c>
      <c r="D1113" s="12" t="s">
        <v>486</v>
      </c>
      <c r="E1113" s="38" t="s">
        <v>1276</v>
      </c>
      <c r="F1113" s="96">
        <v>7883</v>
      </c>
      <c r="G1113" s="95">
        <v>108785.40000000001</v>
      </c>
      <c r="H1113" s="14">
        <v>2.0935056829584135E-5</v>
      </c>
      <c r="J1113" s="98"/>
    </row>
    <row r="1114" spans="1:10" s="100" customFormat="1" ht="11.25" x14ac:dyDescent="0.25">
      <c r="A1114" s="38" t="s">
        <v>3128</v>
      </c>
      <c r="B1114" s="38" t="s">
        <v>3129</v>
      </c>
      <c r="C1114" s="143" t="s">
        <v>747</v>
      </c>
      <c r="D1114" s="12" t="s">
        <v>486</v>
      </c>
      <c r="E1114" s="38" t="s">
        <v>3292</v>
      </c>
      <c r="F1114" s="96">
        <v>8645</v>
      </c>
      <c r="G1114" s="95">
        <v>108414.78</v>
      </c>
      <c r="H1114" s="14">
        <v>2.0863733372923767E-5</v>
      </c>
      <c r="J1114" s="98"/>
    </row>
    <row r="1115" spans="1:10" s="100" customFormat="1" ht="11.25" x14ac:dyDescent="0.25">
      <c r="A1115" s="38" t="s">
        <v>2280</v>
      </c>
      <c r="B1115" s="38" t="s">
        <v>2281</v>
      </c>
      <c r="C1115" s="143" t="s">
        <v>744</v>
      </c>
      <c r="D1115" s="12" t="s">
        <v>486</v>
      </c>
      <c r="E1115" s="38" t="s">
        <v>1276</v>
      </c>
      <c r="F1115" s="96">
        <v>20794</v>
      </c>
      <c r="G1115" s="95">
        <v>107712.92000000001</v>
      </c>
      <c r="H1115" s="14">
        <v>2.0728664889594095E-5</v>
      </c>
      <c r="J1115" s="98"/>
    </row>
    <row r="1116" spans="1:10" s="100" customFormat="1" ht="11.25" x14ac:dyDescent="0.25">
      <c r="A1116" s="38" t="s">
        <v>2143</v>
      </c>
      <c r="B1116" s="38" t="s">
        <v>2144</v>
      </c>
      <c r="C1116" s="143" t="s">
        <v>744</v>
      </c>
      <c r="D1116" s="12" t="s">
        <v>418</v>
      </c>
      <c r="E1116" s="38"/>
      <c r="F1116" s="96">
        <v>104936.43000000001</v>
      </c>
      <c r="G1116" s="95">
        <v>106951.21</v>
      </c>
      <c r="H1116" s="14">
        <v>2.0582078655249574E-5</v>
      </c>
      <c r="J1116" s="98"/>
    </row>
    <row r="1117" spans="1:10" s="100" customFormat="1" ht="11.25" x14ac:dyDescent="0.25">
      <c r="A1117" s="38" t="s">
        <v>2017</v>
      </c>
      <c r="B1117" s="38" t="s">
        <v>2018</v>
      </c>
      <c r="C1117" s="143" t="s">
        <v>744</v>
      </c>
      <c r="D1117" s="12" t="s">
        <v>486</v>
      </c>
      <c r="E1117" s="38" t="s">
        <v>1276</v>
      </c>
      <c r="F1117" s="96">
        <v>7852</v>
      </c>
      <c r="G1117" s="95">
        <v>106237.55999999997</v>
      </c>
      <c r="H1117" s="14">
        <v>2.0444741261569598E-5</v>
      </c>
      <c r="J1117" s="98"/>
    </row>
    <row r="1118" spans="1:10" s="100" customFormat="1" ht="11.25" x14ac:dyDescent="0.25">
      <c r="A1118" s="38" t="s">
        <v>2197</v>
      </c>
      <c r="B1118" s="38" t="s">
        <v>2198</v>
      </c>
      <c r="C1118" s="143" t="s">
        <v>744</v>
      </c>
      <c r="D1118" s="12" t="s">
        <v>486</v>
      </c>
      <c r="E1118" s="38" t="s">
        <v>1276</v>
      </c>
      <c r="F1118" s="96">
        <v>5962</v>
      </c>
      <c r="G1118" s="95">
        <v>104692.71999999997</v>
      </c>
      <c r="H1118" s="14">
        <v>2.0147446650412086E-5</v>
      </c>
      <c r="J1118" s="98"/>
    </row>
    <row r="1119" spans="1:10" s="100" customFormat="1" ht="11.25" x14ac:dyDescent="0.25">
      <c r="A1119" s="38" t="s">
        <v>1948</v>
      </c>
      <c r="B1119" s="38" t="s">
        <v>1949</v>
      </c>
      <c r="C1119" s="143" t="s">
        <v>744</v>
      </c>
      <c r="D1119" s="12" t="s">
        <v>418</v>
      </c>
      <c r="E1119" s="38"/>
      <c r="F1119" s="96">
        <v>81975.29329999999</v>
      </c>
      <c r="G1119" s="95">
        <v>103559.39</v>
      </c>
      <c r="H1119" s="14">
        <v>1.9929344515781224E-5</v>
      </c>
      <c r="J1119" s="98"/>
    </row>
    <row r="1120" spans="1:10" s="100" customFormat="1" ht="11.25" x14ac:dyDescent="0.25">
      <c r="A1120" s="38" t="s">
        <v>3130</v>
      </c>
      <c r="B1120" s="38" t="s">
        <v>3131</v>
      </c>
      <c r="C1120" s="143" t="s">
        <v>744</v>
      </c>
      <c r="D1120" s="12" t="s">
        <v>486</v>
      </c>
      <c r="E1120" s="38" t="s">
        <v>1276</v>
      </c>
      <c r="F1120" s="96">
        <v>10184</v>
      </c>
      <c r="G1120" s="95">
        <v>103163.92</v>
      </c>
      <c r="H1120" s="14">
        <v>1.985323883501528E-5</v>
      </c>
      <c r="J1120" s="98"/>
    </row>
    <row r="1121" spans="1:10" s="100" customFormat="1" ht="11.25" x14ac:dyDescent="0.25">
      <c r="A1121" s="38" t="s">
        <v>2124</v>
      </c>
      <c r="B1121" s="38" t="s">
        <v>2125</v>
      </c>
      <c r="C1121" s="143" t="s">
        <v>744</v>
      </c>
      <c r="D1121" s="12" t="s">
        <v>418</v>
      </c>
      <c r="E1121" s="38"/>
      <c r="F1121" s="96">
        <v>83347.77</v>
      </c>
      <c r="G1121" s="95">
        <v>102984.5</v>
      </c>
      <c r="H1121" s="14">
        <v>1.9818710599642112E-5</v>
      </c>
      <c r="J1121" s="98"/>
    </row>
    <row r="1122" spans="1:10" s="100" customFormat="1" ht="11.25" x14ac:dyDescent="0.25">
      <c r="A1122" s="38" t="s">
        <v>2145</v>
      </c>
      <c r="B1122" s="38" t="s">
        <v>2146</v>
      </c>
      <c r="C1122" s="143" t="s">
        <v>744</v>
      </c>
      <c r="D1122" s="12" t="s">
        <v>418</v>
      </c>
      <c r="E1122" s="38"/>
      <c r="F1122" s="96">
        <v>19293.3946</v>
      </c>
      <c r="G1122" s="95">
        <v>102770.12</v>
      </c>
      <c r="H1122" s="14">
        <v>1.9777454535104719E-5</v>
      </c>
      <c r="J1122" s="98"/>
    </row>
    <row r="1123" spans="1:10" s="100" customFormat="1" ht="11.25" x14ac:dyDescent="0.25">
      <c r="A1123" s="38" t="s">
        <v>2153</v>
      </c>
      <c r="B1123" s="38" t="s">
        <v>2154</v>
      </c>
      <c r="C1123" s="143" t="s">
        <v>744</v>
      </c>
      <c r="D1123" s="12" t="s">
        <v>486</v>
      </c>
      <c r="E1123" s="38" t="s">
        <v>1276</v>
      </c>
      <c r="F1123" s="96">
        <v>26185</v>
      </c>
      <c r="G1123" s="95">
        <v>102383.35</v>
      </c>
      <c r="H1123" s="14">
        <v>1.9703023113884793E-5</v>
      </c>
      <c r="J1123" s="98"/>
    </row>
    <row r="1124" spans="1:10" s="100" customFormat="1" ht="11.25" x14ac:dyDescent="0.25">
      <c r="A1124" s="38" t="s">
        <v>2173</v>
      </c>
      <c r="B1124" s="38" t="s">
        <v>2174</v>
      </c>
      <c r="C1124" s="143" t="s">
        <v>744</v>
      </c>
      <c r="D1124" s="12" t="s">
        <v>486</v>
      </c>
      <c r="E1124" s="38" t="s">
        <v>1276</v>
      </c>
      <c r="F1124" s="96">
        <v>3247</v>
      </c>
      <c r="G1124" s="95">
        <v>99585.49</v>
      </c>
      <c r="H1124" s="14">
        <v>1.9164592790502976E-5</v>
      </c>
      <c r="J1124" s="98"/>
    </row>
    <row r="1125" spans="1:10" s="100" customFormat="1" ht="11.25" x14ac:dyDescent="0.25">
      <c r="A1125" s="38" t="s">
        <v>3132</v>
      </c>
      <c r="B1125" s="38" t="s">
        <v>3133</v>
      </c>
      <c r="C1125" s="143" t="s">
        <v>747</v>
      </c>
      <c r="D1125" s="12" t="s">
        <v>486</v>
      </c>
      <c r="E1125" s="38" t="s">
        <v>1276</v>
      </c>
      <c r="F1125" s="96">
        <v>4217</v>
      </c>
      <c r="G1125" s="95">
        <v>99099.5</v>
      </c>
      <c r="H1125" s="14">
        <v>1.9071067112713405E-5</v>
      </c>
      <c r="J1125" s="98"/>
    </row>
    <row r="1126" spans="1:10" s="100" customFormat="1" ht="11.25" x14ac:dyDescent="0.25">
      <c r="A1126" s="38" t="s">
        <v>1996</v>
      </c>
      <c r="B1126" s="38" t="s">
        <v>1997</v>
      </c>
      <c r="C1126" s="143" t="s">
        <v>744</v>
      </c>
      <c r="D1126" s="12" t="s">
        <v>486</v>
      </c>
      <c r="E1126" s="38" t="s">
        <v>1276</v>
      </c>
      <c r="F1126" s="96">
        <v>21122</v>
      </c>
      <c r="G1126" s="95">
        <v>98639.739999999991</v>
      </c>
      <c r="H1126" s="14">
        <v>1.8982589231233262E-5</v>
      </c>
      <c r="J1126" s="98"/>
    </row>
    <row r="1127" spans="1:10" s="100" customFormat="1" ht="11.25" x14ac:dyDescent="0.25">
      <c r="A1127" s="38" t="s">
        <v>2230</v>
      </c>
      <c r="B1127" s="38" t="s">
        <v>2231</v>
      </c>
      <c r="C1127" s="143" t="s">
        <v>744</v>
      </c>
      <c r="D1127" s="12" t="s">
        <v>418</v>
      </c>
      <c r="E1127" s="38"/>
      <c r="F1127" s="96">
        <v>80350.249500000005</v>
      </c>
      <c r="G1127" s="95">
        <v>98091.59</v>
      </c>
      <c r="H1127" s="14">
        <v>1.8877101257652832E-5</v>
      </c>
      <c r="J1127" s="98"/>
    </row>
    <row r="1128" spans="1:10" s="100" customFormat="1" ht="11.25" x14ac:dyDescent="0.25">
      <c r="A1128" s="38" t="s">
        <v>2191</v>
      </c>
      <c r="B1128" s="38" t="s">
        <v>2192</v>
      </c>
      <c r="C1128" s="143" t="s">
        <v>747</v>
      </c>
      <c r="D1128" s="12" t="s">
        <v>486</v>
      </c>
      <c r="E1128" s="38" t="s">
        <v>1276</v>
      </c>
      <c r="F1128" s="96">
        <v>917</v>
      </c>
      <c r="G1128" s="95">
        <v>96725.159999999989</v>
      </c>
      <c r="H1128" s="14">
        <v>1.8614140513806243E-5</v>
      </c>
      <c r="J1128" s="98"/>
    </row>
    <row r="1129" spans="1:10" s="100" customFormat="1" ht="11.25" x14ac:dyDescent="0.25">
      <c r="A1129" s="38" t="s">
        <v>2139</v>
      </c>
      <c r="B1129" s="38" t="s">
        <v>2140</v>
      </c>
      <c r="C1129" s="143" t="s">
        <v>744</v>
      </c>
      <c r="D1129" s="12" t="s">
        <v>418</v>
      </c>
      <c r="E1129" s="38"/>
      <c r="F1129" s="96">
        <v>64607.540300000001</v>
      </c>
      <c r="G1129" s="95">
        <v>96420.29</v>
      </c>
      <c r="H1129" s="14">
        <v>1.8555470225554005E-5</v>
      </c>
      <c r="J1129" s="98"/>
    </row>
    <row r="1130" spans="1:10" s="100" customFormat="1" ht="11.25" x14ac:dyDescent="0.25">
      <c r="A1130" s="38" t="s">
        <v>3134</v>
      </c>
      <c r="B1130" s="38" t="s">
        <v>2136</v>
      </c>
      <c r="C1130" s="143" t="s">
        <v>744</v>
      </c>
      <c r="D1130" s="12" t="s">
        <v>486</v>
      </c>
      <c r="E1130" s="38" t="s">
        <v>1276</v>
      </c>
      <c r="F1130" s="96">
        <v>6353</v>
      </c>
      <c r="G1130" s="95">
        <v>94278.52</v>
      </c>
      <c r="H1130" s="14">
        <v>1.81433002407408E-5</v>
      </c>
      <c r="J1130" s="98"/>
    </row>
    <row r="1131" spans="1:10" s="100" customFormat="1" ht="11.25" x14ac:dyDescent="0.25">
      <c r="A1131" s="38" t="s">
        <v>2108</v>
      </c>
      <c r="B1131" s="38" t="s">
        <v>2109</v>
      </c>
      <c r="C1131" s="143" t="s">
        <v>747</v>
      </c>
      <c r="D1131" s="12" t="s">
        <v>486</v>
      </c>
      <c r="E1131" s="38" t="s">
        <v>2865</v>
      </c>
      <c r="F1131" s="96">
        <v>635</v>
      </c>
      <c r="G1131" s="95">
        <v>93724.709999999948</v>
      </c>
      <c r="H1131" s="14">
        <v>1.8036723036237319E-5</v>
      </c>
      <c r="J1131" s="98"/>
    </row>
    <row r="1132" spans="1:10" s="100" customFormat="1" ht="11.25" x14ac:dyDescent="0.25">
      <c r="A1132" s="38" t="s">
        <v>2072</v>
      </c>
      <c r="B1132" s="38" t="s">
        <v>2073</v>
      </c>
      <c r="C1132" s="143" t="s">
        <v>744</v>
      </c>
      <c r="D1132" s="12" t="s">
        <v>418</v>
      </c>
      <c r="E1132" s="38"/>
      <c r="F1132" s="96">
        <v>47101.65</v>
      </c>
      <c r="G1132" s="95">
        <v>91763.43</v>
      </c>
      <c r="H1132" s="14">
        <v>1.7659287201477086E-5</v>
      </c>
      <c r="J1132" s="98"/>
    </row>
    <row r="1133" spans="1:10" s="100" customFormat="1" ht="11.25" x14ac:dyDescent="0.25">
      <c r="A1133" s="38" t="s">
        <v>2171</v>
      </c>
      <c r="B1133" s="38" t="s">
        <v>2172</v>
      </c>
      <c r="C1133" s="143" t="s">
        <v>744</v>
      </c>
      <c r="D1133" s="12" t="s">
        <v>418</v>
      </c>
      <c r="E1133" s="38"/>
      <c r="F1133" s="96">
        <v>72814.962499999994</v>
      </c>
      <c r="G1133" s="95">
        <v>90669.200000000012</v>
      </c>
      <c r="H1133" s="14">
        <v>1.7448709612622006E-5</v>
      </c>
      <c r="J1133" s="98"/>
    </row>
    <row r="1134" spans="1:10" s="100" customFormat="1" ht="11.25" x14ac:dyDescent="0.25">
      <c r="A1134" s="38" t="s">
        <v>3135</v>
      </c>
      <c r="B1134" s="38" t="s">
        <v>3136</v>
      </c>
      <c r="C1134" s="143" t="s">
        <v>747</v>
      </c>
      <c r="D1134" s="12" t="s">
        <v>486</v>
      </c>
      <c r="E1134" s="38" t="s">
        <v>3271</v>
      </c>
      <c r="F1134" s="96">
        <v>71</v>
      </c>
      <c r="G1134" s="95">
        <v>89931.489999999991</v>
      </c>
      <c r="H1134" s="14">
        <v>1.7306742025300979E-5</v>
      </c>
      <c r="J1134" s="98"/>
    </row>
    <row r="1135" spans="1:10" s="100" customFormat="1" ht="11.25" x14ac:dyDescent="0.25">
      <c r="A1135" s="38" t="s">
        <v>2199</v>
      </c>
      <c r="B1135" s="38" t="s">
        <v>2200</v>
      </c>
      <c r="C1135" s="143" t="s">
        <v>744</v>
      </c>
      <c r="D1135" s="12" t="s">
        <v>418</v>
      </c>
      <c r="E1135" s="38"/>
      <c r="F1135" s="96">
        <v>63147.804399999994</v>
      </c>
      <c r="G1135" s="95">
        <v>89758.3</v>
      </c>
      <c r="H1135" s="14">
        <v>1.7273412713717665E-5</v>
      </c>
      <c r="J1135" s="98"/>
    </row>
    <row r="1136" spans="1:10" s="100" customFormat="1" ht="11.25" x14ac:dyDescent="0.25">
      <c r="A1136" s="38" t="s">
        <v>2187</v>
      </c>
      <c r="B1136" s="38" t="s">
        <v>2188</v>
      </c>
      <c r="C1136" s="143" t="s">
        <v>744</v>
      </c>
      <c r="D1136" s="12" t="s">
        <v>486</v>
      </c>
      <c r="E1136" s="38" t="s">
        <v>1276</v>
      </c>
      <c r="F1136" s="96">
        <v>320041</v>
      </c>
      <c r="G1136" s="95">
        <v>89611.48000000001</v>
      </c>
      <c r="H1136" s="14">
        <v>1.7245158140551417E-5</v>
      </c>
      <c r="J1136" s="98"/>
    </row>
    <row r="1137" spans="1:10" s="100" customFormat="1" ht="11.25" x14ac:dyDescent="0.25">
      <c r="A1137" s="38" t="s">
        <v>3137</v>
      </c>
      <c r="B1137" s="38" t="s">
        <v>3138</v>
      </c>
      <c r="C1137" s="143" t="s">
        <v>747</v>
      </c>
      <c r="D1137" s="12" t="s">
        <v>486</v>
      </c>
      <c r="E1137" s="38" t="s">
        <v>1276</v>
      </c>
      <c r="F1137" s="96">
        <v>1109</v>
      </c>
      <c r="G1137" s="95">
        <v>88908.53</v>
      </c>
      <c r="H1137" s="14">
        <v>1.7109879893669422E-5</v>
      </c>
      <c r="J1137" s="98"/>
    </row>
    <row r="1138" spans="1:10" s="100" customFormat="1" ht="11.25" x14ac:dyDescent="0.25">
      <c r="A1138" s="38" t="s">
        <v>2258</v>
      </c>
      <c r="B1138" s="38" t="s">
        <v>2259</v>
      </c>
      <c r="C1138" s="143" t="s">
        <v>744</v>
      </c>
      <c r="D1138" s="12" t="s">
        <v>486</v>
      </c>
      <c r="E1138" s="38" t="s">
        <v>1276</v>
      </c>
      <c r="F1138" s="96">
        <v>11648</v>
      </c>
      <c r="G1138" s="95">
        <v>88641.279999999999</v>
      </c>
      <c r="H1138" s="14">
        <v>1.7058449334626515E-5</v>
      </c>
      <c r="J1138" s="98"/>
    </row>
    <row r="1139" spans="1:10" s="100" customFormat="1" ht="11.25" x14ac:dyDescent="0.25">
      <c r="A1139" s="38" t="s">
        <v>2056</v>
      </c>
      <c r="B1139" s="38" t="s">
        <v>2057</v>
      </c>
      <c r="C1139" s="143" t="s">
        <v>747</v>
      </c>
      <c r="D1139" s="12" t="s">
        <v>486</v>
      </c>
      <c r="E1139" s="38" t="s">
        <v>3271</v>
      </c>
      <c r="F1139" s="96">
        <v>908</v>
      </c>
      <c r="G1139" s="95">
        <v>87014.63999999997</v>
      </c>
      <c r="H1139" s="14">
        <v>1.6745412834863906E-5</v>
      </c>
      <c r="J1139" s="98"/>
    </row>
    <row r="1140" spans="1:10" s="100" customFormat="1" ht="11.25" x14ac:dyDescent="0.25">
      <c r="A1140" s="38" t="s">
        <v>2358</v>
      </c>
      <c r="B1140" s="38" t="s">
        <v>2359</v>
      </c>
      <c r="C1140" s="143" t="s">
        <v>744</v>
      </c>
      <c r="D1140" s="12" t="s">
        <v>418</v>
      </c>
      <c r="E1140" s="38"/>
      <c r="F1140" s="96">
        <v>72008.200600000011</v>
      </c>
      <c r="G1140" s="95">
        <v>86323.43</v>
      </c>
      <c r="H1140" s="14">
        <v>1.6612393876150916E-5</v>
      </c>
      <c r="J1140" s="98"/>
    </row>
    <row r="1141" spans="1:10" s="100" customFormat="1" ht="11.25" x14ac:dyDescent="0.25">
      <c r="A1141" s="38" t="s">
        <v>2318</v>
      </c>
      <c r="B1141" s="38" t="s">
        <v>2319</v>
      </c>
      <c r="C1141" s="143" t="s">
        <v>747</v>
      </c>
      <c r="D1141" s="12" t="s">
        <v>486</v>
      </c>
      <c r="E1141" s="38" t="s">
        <v>3272</v>
      </c>
      <c r="F1141" s="96">
        <v>195</v>
      </c>
      <c r="G1141" s="95">
        <v>85911.56</v>
      </c>
      <c r="H1141" s="14">
        <v>1.6533132119918913E-5</v>
      </c>
      <c r="J1141" s="98"/>
    </row>
    <row r="1142" spans="1:10" s="100" customFormat="1" ht="11.25" x14ac:dyDescent="0.25">
      <c r="A1142" s="38" t="s">
        <v>2308</v>
      </c>
      <c r="B1142" s="38" t="s">
        <v>2309</v>
      </c>
      <c r="C1142" s="143" t="s">
        <v>747</v>
      </c>
      <c r="D1142" s="12" t="s">
        <v>486</v>
      </c>
      <c r="E1142" s="38" t="s">
        <v>3271</v>
      </c>
      <c r="F1142" s="96">
        <v>170</v>
      </c>
      <c r="G1142" s="95">
        <v>84808.83</v>
      </c>
      <c r="H1142" s="14">
        <v>1.6320918760243008E-5</v>
      </c>
      <c r="J1142" s="98"/>
    </row>
    <row r="1143" spans="1:10" s="100" customFormat="1" ht="11.25" x14ac:dyDescent="0.25">
      <c r="A1143" s="38" t="s">
        <v>2276</v>
      </c>
      <c r="B1143" s="38" t="s">
        <v>2277</v>
      </c>
      <c r="C1143" s="143" t="s">
        <v>744</v>
      </c>
      <c r="D1143" s="12" t="s">
        <v>486</v>
      </c>
      <c r="E1143" s="38" t="s">
        <v>1276</v>
      </c>
      <c r="F1143" s="96">
        <v>19157</v>
      </c>
      <c r="G1143" s="95">
        <v>84099.229999999981</v>
      </c>
      <c r="H1143" s="14">
        <v>1.6184360763248251E-5</v>
      </c>
      <c r="J1143" s="98"/>
    </row>
    <row r="1144" spans="1:10" s="100" customFormat="1" ht="11.25" x14ac:dyDescent="0.25">
      <c r="A1144" s="38" t="s">
        <v>2328</v>
      </c>
      <c r="B1144" s="38" t="s">
        <v>2329</v>
      </c>
      <c r="C1144" s="143" t="s">
        <v>744</v>
      </c>
      <c r="D1144" s="12" t="s">
        <v>486</v>
      </c>
      <c r="E1144" s="38" t="s">
        <v>1276</v>
      </c>
      <c r="F1144" s="96">
        <v>15941</v>
      </c>
      <c r="G1144" s="95">
        <v>84009.069999999992</v>
      </c>
      <c r="H1144" s="14">
        <v>1.6167010045929979E-5</v>
      </c>
      <c r="J1144" s="98"/>
    </row>
    <row r="1145" spans="1:10" s="100" customFormat="1" ht="11.25" x14ac:dyDescent="0.25">
      <c r="A1145" s="38" t="s">
        <v>2392</v>
      </c>
      <c r="B1145" s="38" t="s">
        <v>2393</v>
      </c>
      <c r="C1145" s="143" t="s">
        <v>747</v>
      </c>
      <c r="D1145" s="12" t="s">
        <v>486</v>
      </c>
      <c r="E1145" s="38" t="s">
        <v>3272</v>
      </c>
      <c r="F1145" s="96">
        <v>36</v>
      </c>
      <c r="G1145" s="95">
        <v>83749.77</v>
      </c>
      <c r="H1145" s="14">
        <v>1.6117109413713609E-5</v>
      </c>
      <c r="J1145" s="98"/>
    </row>
    <row r="1146" spans="1:10" s="100" customFormat="1" ht="11.25" x14ac:dyDescent="0.25">
      <c r="A1146" s="38" t="s">
        <v>2025</v>
      </c>
      <c r="B1146" s="38" t="s">
        <v>2026</v>
      </c>
      <c r="C1146" s="143" t="s">
        <v>744</v>
      </c>
      <c r="D1146" s="12" t="s">
        <v>486</v>
      </c>
      <c r="E1146" s="38" t="s">
        <v>1276</v>
      </c>
      <c r="F1146" s="96">
        <v>11786</v>
      </c>
      <c r="G1146" s="95">
        <v>83680.600000000006</v>
      </c>
      <c r="H1146" s="14">
        <v>1.6103798088104638E-5</v>
      </c>
      <c r="J1146" s="98"/>
    </row>
    <row r="1147" spans="1:10" s="100" customFormat="1" ht="11.25" x14ac:dyDescent="0.25">
      <c r="A1147" s="38" t="s">
        <v>3139</v>
      </c>
      <c r="B1147" s="38" t="s">
        <v>3140</v>
      </c>
      <c r="C1147" s="143" t="s">
        <v>744</v>
      </c>
      <c r="D1147" s="12" t="s">
        <v>486</v>
      </c>
      <c r="E1147" s="38" t="s">
        <v>1276</v>
      </c>
      <c r="F1147" s="96">
        <v>28732</v>
      </c>
      <c r="G1147" s="95">
        <v>83610.120000000024</v>
      </c>
      <c r="H1147" s="14">
        <v>1.6090234661345636E-5</v>
      </c>
      <c r="J1147" s="98"/>
    </row>
    <row r="1148" spans="1:10" s="100" customFormat="1" ht="11.25" x14ac:dyDescent="0.25">
      <c r="A1148" s="38" t="s">
        <v>2128</v>
      </c>
      <c r="B1148" s="38" t="s">
        <v>2129</v>
      </c>
      <c r="C1148" s="143" t="s">
        <v>744</v>
      </c>
      <c r="D1148" s="12" t="s">
        <v>418</v>
      </c>
      <c r="E1148" s="38"/>
      <c r="F1148" s="96">
        <v>37768.01</v>
      </c>
      <c r="G1148" s="95">
        <v>83202.929999999993</v>
      </c>
      <c r="H1148" s="14">
        <v>1.6011873541283209E-5</v>
      </c>
      <c r="J1148" s="98"/>
    </row>
    <row r="1149" spans="1:10" s="100" customFormat="1" ht="11.25" x14ac:dyDescent="0.25">
      <c r="A1149" s="38" t="s">
        <v>1796</v>
      </c>
      <c r="B1149" s="38" t="s">
        <v>1797</v>
      </c>
      <c r="C1149" s="143" t="s">
        <v>747</v>
      </c>
      <c r="D1149" s="12" t="s">
        <v>486</v>
      </c>
      <c r="E1149" s="38" t="s">
        <v>3272</v>
      </c>
      <c r="F1149" s="96">
        <v>186</v>
      </c>
      <c r="G1149" s="95">
        <v>82993.379999999888</v>
      </c>
      <c r="H1149" s="14">
        <v>1.5971546979459275E-5</v>
      </c>
      <c r="J1149" s="98"/>
    </row>
    <row r="1150" spans="1:10" s="100" customFormat="1" ht="11.25" x14ac:dyDescent="0.25">
      <c r="A1150" s="38" t="s">
        <v>2165</v>
      </c>
      <c r="B1150" s="38" t="s">
        <v>2166</v>
      </c>
      <c r="C1150" s="143" t="s">
        <v>747</v>
      </c>
      <c r="D1150" s="12" t="s">
        <v>486</v>
      </c>
      <c r="E1150" s="38" t="s">
        <v>3272</v>
      </c>
      <c r="F1150" s="96">
        <v>648</v>
      </c>
      <c r="G1150" s="95">
        <v>82401.530000000013</v>
      </c>
      <c r="H1150" s="14">
        <v>1.5857649219423583E-5</v>
      </c>
      <c r="J1150" s="98"/>
    </row>
    <row r="1151" spans="1:10" s="100" customFormat="1" ht="11.25" x14ac:dyDescent="0.25">
      <c r="A1151" s="38" t="s">
        <v>1970</v>
      </c>
      <c r="B1151" s="38" t="s">
        <v>1971</v>
      </c>
      <c r="C1151" s="143" t="s">
        <v>744</v>
      </c>
      <c r="D1151" s="12" t="s">
        <v>486</v>
      </c>
      <c r="E1151" s="38" t="s">
        <v>1276</v>
      </c>
      <c r="F1151" s="96">
        <v>49400</v>
      </c>
      <c r="G1151" s="95">
        <v>81757</v>
      </c>
      <c r="H1151" s="14">
        <v>1.5733613529171284E-5</v>
      </c>
      <c r="J1151" s="98"/>
    </row>
    <row r="1152" spans="1:10" s="100" customFormat="1" ht="11.25" x14ac:dyDescent="0.25">
      <c r="A1152" s="38" t="s">
        <v>2201</v>
      </c>
      <c r="B1152" s="38" t="s">
        <v>2202</v>
      </c>
      <c r="C1152" s="143" t="s">
        <v>747</v>
      </c>
      <c r="D1152" s="12" t="s">
        <v>486</v>
      </c>
      <c r="E1152" s="38" t="s">
        <v>3281</v>
      </c>
      <c r="F1152" s="96">
        <v>816</v>
      </c>
      <c r="G1152" s="95">
        <v>81226.819999999905</v>
      </c>
      <c r="H1152" s="14">
        <v>1.5631583767549681E-5</v>
      </c>
      <c r="J1152" s="98"/>
    </row>
    <row r="1153" spans="1:10" s="100" customFormat="1" ht="11.25" x14ac:dyDescent="0.25">
      <c r="A1153" s="38" t="s">
        <v>2310</v>
      </c>
      <c r="B1153" s="38" t="s">
        <v>2311</v>
      </c>
      <c r="C1153" s="143" t="s">
        <v>744</v>
      </c>
      <c r="D1153" s="12" t="s">
        <v>486</v>
      </c>
      <c r="E1153" s="38" t="s">
        <v>1276</v>
      </c>
      <c r="F1153" s="96">
        <v>41872</v>
      </c>
      <c r="G1153" s="95">
        <v>80394.240000000034</v>
      </c>
      <c r="H1153" s="14">
        <v>1.5471359053432048E-5</v>
      </c>
      <c r="J1153" s="98"/>
    </row>
    <row r="1154" spans="1:10" s="100" customFormat="1" ht="11.25" x14ac:dyDescent="0.25">
      <c r="A1154" s="38" t="s">
        <v>2122</v>
      </c>
      <c r="B1154" s="38" t="s">
        <v>2123</v>
      </c>
      <c r="C1154" s="143" t="s">
        <v>747</v>
      </c>
      <c r="D1154" s="12" t="s">
        <v>486</v>
      </c>
      <c r="E1154" s="38" t="s">
        <v>3271</v>
      </c>
      <c r="F1154" s="96">
        <v>140</v>
      </c>
      <c r="G1154" s="95">
        <v>80311.789999999979</v>
      </c>
      <c r="H1154" s="14">
        <v>1.5455492076470063E-5</v>
      </c>
      <c r="J1154" s="98"/>
    </row>
    <row r="1155" spans="1:10" s="100" customFormat="1" ht="11.25" x14ac:dyDescent="0.25">
      <c r="A1155" s="38" t="s">
        <v>2209</v>
      </c>
      <c r="B1155" s="38" t="s">
        <v>2210</v>
      </c>
      <c r="C1155" s="143" t="s">
        <v>744</v>
      </c>
      <c r="D1155" s="12" t="s">
        <v>418</v>
      </c>
      <c r="E1155" s="38"/>
      <c r="F1155" s="96">
        <v>45445.089095000003</v>
      </c>
      <c r="G1155" s="95">
        <v>80019.709999999992</v>
      </c>
      <c r="H1155" s="14">
        <v>1.5399283142194094E-5</v>
      </c>
      <c r="J1155" s="98"/>
    </row>
    <row r="1156" spans="1:10" s="100" customFormat="1" ht="11.25" x14ac:dyDescent="0.25">
      <c r="A1156" s="38" t="s">
        <v>2110</v>
      </c>
      <c r="B1156" s="38" t="s">
        <v>2111</v>
      </c>
      <c r="C1156" s="143" t="s">
        <v>747</v>
      </c>
      <c r="D1156" s="12" t="s">
        <v>486</v>
      </c>
      <c r="E1156" s="38" t="s">
        <v>3271</v>
      </c>
      <c r="F1156" s="96">
        <v>65</v>
      </c>
      <c r="G1156" s="95">
        <v>79691.530000000013</v>
      </c>
      <c r="H1156" s="14">
        <v>1.5336126993020287E-5</v>
      </c>
      <c r="J1156" s="98"/>
    </row>
    <row r="1157" spans="1:10" s="100" customFormat="1" ht="11.25" x14ac:dyDescent="0.25">
      <c r="A1157" s="38" t="s">
        <v>2248</v>
      </c>
      <c r="B1157" s="38" t="s">
        <v>2249</v>
      </c>
      <c r="C1157" s="143" t="s">
        <v>744</v>
      </c>
      <c r="D1157" s="12" t="s">
        <v>486</v>
      </c>
      <c r="E1157" s="38" t="s">
        <v>1276</v>
      </c>
      <c r="F1157" s="96">
        <v>25918</v>
      </c>
      <c r="G1157" s="95">
        <v>79568.259999999995</v>
      </c>
      <c r="H1157" s="14">
        <v>1.5312404467245841E-5</v>
      </c>
      <c r="J1157" s="98"/>
    </row>
    <row r="1158" spans="1:10" s="100" customFormat="1" ht="11.25" x14ac:dyDescent="0.25">
      <c r="A1158" s="38" t="s">
        <v>3141</v>
      </c>
      <c r="B1158" s="38" t="s">
        <v>687</v>
      </c>
      <c r="C1158" s="143" t="s">
        <v>747</v>
      </c>
      <c r="D1158" s="12" t="s">
        <v>486</v>
      </c>
      <c r="E1158" s="38" t="s">
        <v>1276</v>
      </c>
      <c r="F1158" s="96">
        <v>35671</v>
      </c>
      <c r="G1158" s="95">
        <v>79546.33</v>
      </c>
      <c r="H1158" s="14">
        <v>1.5308184178528121E-5</v>
      </c>
      <c r="J1158" s="98"/>
    </row>
    <row r="1159" spans="1:10" s="100" customFormat="1" ht="11.25" x14ac:dyDescent="0.25">
      <c r="A1159" s="38" t="s">
        <v>2163</v>
      </c>
      <c r="B1159" s="38" t="s">
        <v>2164</v>
      </c>
      <c r="C1159" s="143" t="s">
        <v>744</v>
      </c>
      <c r="D1159" s="12" t="s">
        <v>486</v>
      </c>
      <c r="E1159" s="38" t="s">
        <v>1276</v>
      </c>
      <c r="F1159" s="96">
        <v>7640</v>
      </c>
      <c r="G1159" s="95">
        <v>79303.199999999983</v>
      </c>
      <c r="H1159" s="14">
        <v>1.5261395359743826E-5</v>
      </c>
      <c r="J1159" s="98"/>
    </row>
    <row r="1160" spans="1:10" s="100" customFormat="1" ht="11.25" x14ac:dyDescent="0.25">
      <c r="A1160" s="38" t="s">
        <v>2260</v>
      </c>
      <c r="B1160" s="38" t="s">
        <v>2261</v>
      </c>
      <c r="C1160" s="143" t="s">
        <v>747</v>
      </c>
      <c r="D1160" s="12" t="s">
        <v>486</v>
      </c>
      <c r="E1160" s="38" t="s">
        <v>3271</v>
      </c>
      <c r="F1160" s="96">
        <v>160</v>
      </c>
      <c r="G1160" s="95">
        <v>79004.909999999989</v>
      </c>
      <c r="H1160" s="14">
        <v>1.5203991350550529E-5</v>
      </c>
      <c r="J1160" s="98"/>
    </row>
    <row r="1161" spans="1:10" s="100" customFormat="1" ht="11.25" x14ac:dyDescent="0.25">
      <c r="A1161" s="38" t="s">
        <v>2074</v>
      </c>
      <c r="B1161" s="38" t="s">
        <v>2075</v>
      </c>
      <c r="C1161" s="143" t="s">
        <v>747</v>
      </c>
      <c r="D1161" s="12" t="s">
        <v>486</v>
      </c>
      <c r="E1161" s="38" t="s">
        <v>3271</v>
      </c>
      <c r="F1161" s="96">
        <v>214</v>
      </c>
      <c r="G1161" s="95">
        <v>78574.159999999989</v>
      </c>
      <c r="H1161" s="14">
        <v>1.5121096258660043E-5</v>
      </c>
      <c r="J1161" s="98"/>
    </row>
    <row r="1162" spans="1:10" s="100" customFormat="1" ht="11.25" x14ac:dyDescent="0.25">
      <c r="A1162" s="38" t="s">
        <v>2222</v>
      </c>
      <c r="B1162" s="38" t="s">
        <v>2223</v>
      </c>
      <c r="C1162" s="143" t="s">
        <v>744</v>
      </c>
      <c r="D1162" s="12" t="s">
        <v>418</v>
      </c>
      <c r="E1162" s="38"/>
      <c r="F1162" s="96">
        <v>20709.970200000003</v>
      </c>
      <c r="G1162" s="95">
        <v>78225.709999999992</v>
      </c>
      <c r="H1162" s="14">
        <v>1.5054039277187634E-5</v>
      </c>
      <c r="J1162" s="98"/>
    </row>
    <row r="1163" spans="1:10" s="100" customFormat="1" ht="11.25" x14ac:dyDescent="0.25">
      <c r="A1163" s="38" t="s">
        <v>2286</v>
      </c>
      <c r="B1163" s="38" t="s">
        <v>2287</v>
      </c>
      <c r="C1163" s="143" t="s">
        <v>747</v>
      </c>
      <c r="D1163" s="12" t="s">
        <v>486</v>
      </c>
      <c r="E1163" s="38" t="s">
        <v>3272</v>
      </c>
      <c r="F1163" s="96">
        <v>135</v>
      </c>
      <c r="G1163" s="95">
        <v>78085.810000000012</v>
      </c>
      <c r="H1163" s="14">
        <v>1.5027116413913166E-5</v>
      </c>
      <c r="J1163" s="98"/>
    </row>
    <row r="1164" spans="1:10" s="100" customFormat="1" ht="11.25" x14ac:dyDescent="0.25">
      <c r="A1164" s="38" t="s">
        <v>2214</v>
      </c>
      <c r="B1164" s="38" t="s">
        <v>2215</v>
      </c>
      <c r="C1164" s="143" t="s">
        <v>744</v>
      </c>
      <c r="D1164" s="12" t="s">
        <v>418</v>
      </c>
      <c r="E1164" s="38"/>
      <c r="F1164" s="96">
        <v>53530.09</v>
      </c>
      <c r="G1164" s="95">
        <v>77896.990000000005</v>
      </c>
      <c r="H1164" s="14">
        <v>1.4990779208455794E-5</v>
      </c>
      <c r="J1164" s="98"/>
    </row>
    <row r="1165" spans="1:10" s="100" customFormat="1" ht="11.25" x14ac:dyDescent="0.25">
      <c r="A1165" s="38" t="s">
        <v>2264</v>
      </c>
      <c r="B1165" s="38" t="s">
        <v>2265</v>
      </c>
      <c r="C1165" s="143" t="s">
        <v>747</v>
      </c>
      <c r="D1165" s="12" t="s">
        <v>486</v>
      </c>
      <c r="E1165" s="38" t="s">
        <v>3281</v>
      </c>
      <c r="F1165" s="96">
        <v>1350</v>
      </c>
      <c r="G1165" s="95">
        <v>77510.86</v>
      </c>
      <c r="H1165" s="14">
        <v>1.4916470951156493E-5</v>
      </c>
      <c r="J1165" s="98"/>
    </row>
    <row r="1166" spans="1:10" s="100" customFormat="1" ht="11.25" x14ac:dyDescent="0.25">
      <c r="A1166" s="38" t="s">
        <v>2382</v>
      </c>
      <c r="B1166" s="38" t="s">
        <v>2383</v>
      </c>
      <c r="C1166" s="143" t="s">
        <v>747</v>
      </c>
      <c r="D1166" s="12" t="s">
        <v>486</v>
      </c>
      <c r="E1166" s="38" t="s">
        <v>3271</v>
      </c>
      <c r="F1166" s="96">
        <v>159</v>
      </c>
      <c r="G1166" s="95">
        <v>76365.760000000024</v>
      </c>
      <c r="H1166" s="14">
        <v>1.4696103755047859E-5</v>
      </c>
      <c r="J1166" s="98"/>
    </row>
    <row r="1167" spans="1:10" s="100" customFormat="1" ht="11.25" x14ac:dyDescent="0.25">
      <c r="A1167" s="38" t="s">
        <v>2181</v>
      </c>
      <c r="B1167" s="38" t="s">
        <v>2182</v>
      </c>
      <c r="C1167" s="143" t="s">
        <v>744</v>
      </c>
      <c r="D1167" s="12" t="s">
        <v>486</v>
      </c>
      <c r="E1167" s="38" t="s">
        <v>1276</v>
      </c>
      <c r="F1167" s="96">
        <v>48517</v>
      </c>
      <c r="G1167" s="95">
        <v>75929.080000000016</v>
      </c>
      <c r="H1167" s="14">
        <v>1.4612067472455313E-5</v>
      </c>
      <c r="J1167" s="98"/>
    </row>
    <row r="1168" spans="1:10" s="100" customFormat="1" ht="11.25" x14ac:dyDescent="0.25">
      <c r="A1168" s="38" t="s">
        <v>2195</v>
      </c>
      <c r="B1168" s="38" t="s">
        <v>2196</v>
      </c>
      <c r="C1168" s="143" t="s">
        <v>744</v>
      </c>
      <c r="D1168" s="12" t="s">
        <v>418</v>
      </c>
      <c r="E1168" s="38"/>
      <c r="F1168" s="96">
        <v>61541.600200000001</v>
      </c>
      <c r="G1168" s="95">
        <v>75634.63</v>
      </c>
      <c r="H1168" s="14">
        <v>1.4555402446785773E-5</v>
      </c>
      <c r="J1168" s="98"/>
    </row>
    <row r="1169" spans="1:10" s="100" customFormat="1" ht="11.25" x14ac:dyDescent="0.25">
      <c r="A1169" s="38" t="s">
        <v>2159</v>
      </c>
      <c r="B1169" s="38" t="s">
        <v>2160</v>
      </c>
      <c r="C1169" s="143" t="s">
        <v>747</v>
      </c>
      <c r="D1169" s="12" t="s">
        <v>486</v>
      </c>
      <c r="E1169" s="38" t="s">
        <v>3272</v>
      </c>
      <c r="F1169" s="96">
        <v>126</v>
      </c>
      <c r="G1169" s="95">
        <v>74832.820000000007</v>
      </c>
      <c r="H1169" s="14">
        <v>1.4401099223039492E-5</v>
      </c>
      <c r="J1169" s="98"/>
    </row>
    <row r="1170" spans="1:10" s="100" customFormat="1" ht="11.25" x14ac:dyDescent="0.25">
      <c r="A1170" s="38" t="s">
        <v>2216</v>
      </c>
      <c r="B1170" s="38" t="s">
        <v>2217</v>
      </c>
      <c r="C1170" s="143" t="s">
        <v>744</v>
      </c>
      <c r="D1170" s="12" t="s">
        <v>418</v>
      </c>
      <c r="E1170" s="38"/>
      <c r="F1170" s="96">
        <v>79326.600000000006</v>
      </c>
      <c r="G1170" s="95">
        <v>74765.319999999992</v>
      </c>
      <c r="H1170" s="14">
        <v>1.43881092782859E-5</v>
      </c>
      <c r="J1170" s="98"/>
    </row>
    <row r="1171" spans="1:10" s="100" customFormat="1" ht="11.25" x14ac:dyDescent="0.25">
      <c r="A1171" s="38" t="s">
        <v>2226</v>
      </c>
      <c r="B1171" s="38" t="s">
        <v>2227</v>
      </c>
      <c r="C1171" s="143" t="s">
        <v>744</v>
      </c>
      <c r="D1171" s="12" t="s">
        <v>418</v>
      </c>
      <c r="E1171" s="38"/>
      <c r="F1171" s="96">
        <v>75960.357600000003</v>
      </c>
      <c r="G1171" s="95">
        <v>72716.86</v>
      </c>
      <c r="H1171" s="14">
        <v>1.3993896208212805E-5</v>
      </c>
      <c r="J1171" s="98"/>
    </row>
    <row r="1172" spans="1:10" s="100" customFormat="1" ht="22.5" x14ac:dyDescent="0.25">
      <c r="A1172" s="38" t="s">
        <v>3142</v>
      </c>
      <c r="B1172" s="38" t="s">
        <v>2213</v>
      </c>
      <c r="C1172" s="143" t="s">
        <v>744</v>
      </c>
      <c r="D1172" s="12" t="s">
        <v>486</v>
      </c>
      <c r="E1172" s="38" t="s">
        <v>1276</v>
      </c>
      <c r="F1172" s="96">
        <v>5262</v>
      </c>
      <c r="G1172" s="95">
        <v>72510.36</v>
      </c>
      <c r="H1172" s="14">
        <v>1.3954156599448126E-5</v>
      </c>
      <c r="J1172" s="98"/>
    </row>
    <row r="1173" spans="1:10" s="100" customFormat="1" ht="11.25" x14ac:dyDescent="0.25">
      <c r="A1173" s="38" t="s">
        <v>2254</v>
      </c>
      <c r="B1173" s="11" t="s">
        <v>2255</v>
      </c>
      <c r="C1173" s="143" t="s">
        <v>747</v>
      </c>
      <c r="D1173" s="12" t="s">
        <v>486</v>
      </c>
      <c r="E1173" s="38" t="s">
        <v>1276</v>
      </c>
      <c r="F1173" s="108">
        <v>12973</v>
      </c>
      <c r="G1173" s="71">
        <v>72129.88</v>
      </c>
      <c r="H1173" s="14">
        <v>1.3880935648635609E-5</v>
      </c>
      <c r="I1173" s="98"/>
      <c r="J1173" s="98"/>
    </row>
    <row r="1174" spans="1:10" s="100" customFormat="1" ht="11.25" x14ac:dyDescent="0.25">
      <c r="A1174" s="38" t="s">
        <v>2177</v>
      </c>
      <c r="B1174" s="38" t="s">
        <v>2178</v>
      </c>
      <c r="C1174" s="143" t="s">
        <v>744</v>
      </c>
      <c r="D1174" s="12" t="s">
        <v>418</v>
      </c>
      <c r="E1174" s="38"/>
      <c r="F1174" s="96">
        <v>46046.327299999997</v>
      </c>
      <c r="G1174" s="95">
        <v>71634.26999999999</v>
      </c>
      <c r="H1174" s="14">
        <v>1.3785558663164115E-5</v>
      </c>
      <c r="J1174" s="98"/>
    </row>
    <row r="1175" spans="1:10" s="100" customFormat="1" ht="11.25" x14ac:dyDescent="0.25">
      <c r="A1175" s="38" t="s">
        <v>2262</v>
      </c>
      <c r="B1175" s="38" t="s">
        <v>2263</v>
      </c>
      <c r="C1175" s="143" t="s">
        <v>747</v>
      </c>
      <c r="D1175" s="12" t="s">
        <v>486</v>
      </c>
      <c r="E1175" s="38" t="s">
        <v>3285</v>
      </c>
      <c r="F1175" s="96">
        <v>2192</v>
      </c>
      <c r="G1175" s="95">
        <v>71428.86</v>
      </c>
      <c r="H1175" s="14">
        <v>1.3746028817951755E-5</v>
      </c>
      <c r="J1175" s="98"/>
    </row>
    <row r="1176" spans="1:10" s="100" customFormat="1" ht="11.25" x14ac:dyDescent="0.25">
      <c r="A1176" s="38" t="s">
        <v>2250</v>
      </c>
      <c r="B1176" s="38" t="s">
        <v>2251</v>
      </c>
      <c r="C1176" s="143" t="s">
        <v>747</v>
      </c>
      <c r="D1176" s="12" t="s">
        <v>486</v>
      </c>
      <c r="E1176" s="38" t="s">
        <v>1276</v>
      </c>
      <c r="F1176" s="96">
        <v>11789</v>
      </c>
      <c r="G1176" s="95">
        <v>71323.449999999983</v>
      </c>
      <c r="H1176" s="14">
        <v>1.3725743335337297E-5</v>
      </c>
      <c r="J1176" s="98"/>
    </row>
    <row r="1177" spans="1:10" s="100" customFormat="1" ht="11.25" x14ac:dyDescent="0.25">
      <c r="A1177" s="38" t="s">
        <v>2220</v>
      </c>
      <c r="B1177" s="38" t="s">
        <v>2221</v>
      </c>
      <c r="C1177" s="143" t="s">
        <v>747</v>
      </c>
      <c r="D1177" s="12" t="s">
        <v>486</v>
      </c>
      <c r="E1177" s="38" t="s">
        <v>3272</v>
      </c>
      <c r="F1177" s="96">
        <v>473</v>
      </c>
      <c r="G1177" s="95">
        <v>70756.44</v>
      </c>
      <c r="H1177" s="14">
        <v>1.3616625874970905E-5</v>
      </c>
      <c r="J1177" s="98"/>
    </row>
    <row r="1178" spans="1:10" s="100" customFormat="1" ht="11.25" x14ac:dyDescent="0.25">
      <c r="A1178" s="38" t="s">
        <v>2360</v>
      </c>
      <c r="B1178" s="38" t="s">
        <v>2361</v>
      </c>
      <c r="C1178" s="143" t="s">
        <v>747</v>
      </c>
      <c r="D1178" s="12" t="s">
        <v>486</v>
      </c>
      <c r="E1178" s="38" t="s">
        <v>3286</v>
      </c>
      <c r="F1178" s="96">
        <v>2516</v>
      </c>
      <c r="G1178" s="95">
        <v>70535.700000000012</v>
      </c>
      <c r="H1178" s="14">
        <v>1.3574145868972286E-5</v>
      </c>
      <c r="J1178" s="98"/>
    </row>
    <row r="1179" spans="1:10" s="100" customFormat="1" ht="11.25" x14ac:dyDescent="0.25">
      <c r="A1179" s="38" t="s">
        <v>2126</v>
      </c>
      <c r="B1179" s="38" t="s">
        <v>2127</v>
      </c>
      <c r="C1179" s="143" t="s">
        <v>744</v>
      </c>
      <c r="D1179" s="12" t="s">
        <v>418</v>
      </c>
      <c r="E1179" s="38"/>
      <c r="F1179" s="96">
        <v>41520.04</v>
      </c>
      <c r="G1179" s="95">
        <v>69969.570000000007</v>
      </c>
      <c r="H1179" s="14">
        <v>1.3465197758996752E-5</v>
      </c>
      <c r="J1179" s="98"/>
    </row>
    <row r="1180" spans="1:10" s="100" customFormat="1" ht="11.25" x14ac:dyDescent="0.25">
      <c r="A1180" s="38" t="s">
        <v>2155</v>
      </c>
      <c r="B1180" s="38" t="s">
        <v>2156</v>
      </c>
      <c r="C1180" s="143" t="s">
        <v>747</v>
      </c>
      <c r="D1180" s="12" t="s">
        <v>486</v>
      </c>
      <c r="E1180" s="38" t="s">
        <v>3272</v>
      </c>
      <c r="F1180" s="96">
        <v>155</v>
      </c>
      <c r="G1180" s="95">
        <v>69282.260000000009</v>
      </c>
      <c r="H1180" s="14">
        <v>1.3332929330425073E-5</v>
      </c>
      <c r="J1180" s="98"/>
    </row>
    <row r="1181" spans="1:10" s="100" customFormat="1" ht="11.25" x14ac:dyDescent="0.25">
      <c r="A1181" s="38" t="s">
        <v>2294</v>
      </c>
      <c r="B1181" s="38" t="s">
        <v>2295</v>
      </c>
      <c r="C1181" s="143" t="s">
        <v>744</v>
      </c>
      <c r="D1181" s="12" t="s">
        <v>486</v>
      </c>
      <c r="E1181" s="38" t="s">
        <v>1276</v>
      </c>
      <c r="F1181" s="96">
        <v>8041</v>
      </c>
      <c r="G1181" s="95">
        <v>69233.009999999995</v>
      </c>
      <c r="H1181" s="14">
        <v>1.3323451481845602E-5</v>
      </c>
      <c r="J1181" s="98"/>
    </row>
    <row r="1182" spans="1:10" s="100" customFormat="1" ht="11.25" x14ac:dyDescent="0.25">
      <c r="A1182" s="38" t="s">
        <v>2380</v>
      </c>
      <c r="B1182" s="38" t="s">
        <v>2381</v>
      </c>
      <c r="C1182" s="143" t="s">
        <v>744</v>
      </c>
      <c r="D1182" s="12" t="s">
        <v>486</v>
      </c>
      <c r="E1182" s="38" t="s">
        <v>1276</v>
      </c>
      <c r="F1182" s="96">
        <v>97089</v>
      </c>
      <c r="G1182" s="95">
        <v>68447.689999999973</v>
      </c>
      <c r="H1182" s="14">
        <v>1.3172321653491709E-5</v>
      </c>
      <c r="J1182" s="98"/>
    </row>
    <row r="1183" spans="1:10" s="100" customFormat="1" ht="11.25" x14ac:dyDescent="0.25">
      <c r="A1183" s="38" t="s">
        <v>2274</v>
      </c>
      <c r="B1183" s="38" t="s">
        <v>2275</v>
      </c>
      <c r="C1183" s="143" t="s">
        <v>744</v>
      </c>
      <c r="D1183" s="12" t="s">
        <v>418</v>
      </c>
      <c r="E1183" s="38"/>
      <c r="F1183" s="96">
        <v>42242.349900000001</v>
      </c>
      <c r="G1183" s="95">
        <v>68179.150000000009</v>
      </c>
      <c r="H1183" s="14">
        <v>1.3120642842171296E-5</v>
      </c>
      <c r="J1183" s="98"/>
    </row>
    <row r="1184" spans="1:10" s="100" customFormat="1" ht="11.25" x14ac:dyDescent="0.25">
      <c r="A1184" s="38" t="s">
        <v>1312</v>
      </c>
      <c r="B1184" s="38" t="s">
        <v>1313</v>
      </c>
      <c r="C1184" s="143" t="s">
        <v>747</v>
      </c>
      <c r="D1184" s="12" t="s">
        <v>486</v>
      </c>
      <c r="E1184" s="38" t="s">
        <v>3271</v>
      </c>
      <c r="F1184" s="96">
        <v>87</v>
      </c>
      <c r="G1184" s="95">
        <v>67788.53</v>
      </c>
      <c r="H1184" s="14">
        <v>1.3045470512991346E-5</v>
      </c>
      <c r="J1184" s="98"/>
    </row>
    <row r="1185" spans="1:10" s="100" customFormat="1" ht="11.25" x14ac:dyDescent="0.25">
      <c r="A1185" s="38" t="s">
        <v>2238</v>
      </c>
      <c r="B1185" s="38" t="s">
        <v>2239</v>
      </c>
      <c r="C1185" s="143" t="s">
        <v>744</v>
      </c>
      <c r="D1185" s="12" t="s">
        <v>418</v>
      </c>
      <c r="E1185" s="38"/>
      <c r="F1185" s="96">
        <v>71592.007899999997</v>
      </c>
      <c r="G1185" s="95">
        <v>67260.69</v>
      </c>
      <c r="H1185" s="14">
        <v>1.2943891069454552E-5</v>
      </c>
      <c r="J1185" s="98"/>
    </row>
    <row r="1186" spans="1:10" s="100" customFormat="1" ht="11.25" x14ac:dyDescent="0.25">
      <c r="A1186" s="38" t="s">
        <v>2304</v>
      </c>
      <c r="B1186" s="38" t="s">
        <v>2305</v>
      </c>
      <c r="C1186" s="143" t="s">
        <v>747</v>
      </c>
      <c r="D1186" s="12" t="s">
        <v>486</v>
      </c>
      <c r="E1186" s="38" t="s">
        <v>1276</v>
      </c>
      <c r="F1186" s="96">
        <v>3200</v>
      </c>
      <c r="G1186" s="95">
        <v>66912</v>
      </c>
      <c r="H1186" s="14">
        <v>1.2876787901511907E-5</v>
      </c>
      <c r="J1186" s="98"/>
    </row>
    <row r="1187" spans="1:10" s="100" customFormat="1" ht="11.25" x14ac:dyDescent="0.25">
      <c r="A1187" s="38" t="s">
        <v>2344</v>
      </c>
      <c r="B1187" s="38" t="s">
        <v>2345</v>
      </c>
      <c r="C1187" s="143" t="s">
        <v>747</v>
      </c>
      <c r="D1187" s="12" t="s">
        <v>486</v>
      </c>
      <c r="E1187" s="38" t="s">
        <v>3271</v>
      </c>
      <c r="F1187" s="96">
        <v>81</v>
      </c>
      <c r="G1187" s="95">
        <v>66462.969999999987</v>
      </c>
      <c r="H1187" s="14">
        <v>1.279037494013852E-5</v>
      </c>
      <c r="J1187" s="98"/>
    </row>
    <row r="1188" spans="1:10" s="100" customFormat="1" ht="11.25" x14ac:dyDescent="0.25">
      <c r="A1188" s="38" t="s">
        <v>3143</v>
      </c>
      <c r="B1188" s="38" t="s">
        <v>3144</v>
      </c>
      <c r="C1188" s="143" t="s">
        <v>747</v>
      </c>
      <c r="D1188" s="12" t="s">
        <v>486</v>
      </c>
      <c r="E1188" s="38" t="s">
        <v>3281</v>
      </c>
      <c r="F1188" s="96">
        <v>1728</v>
      </c>
      <c r="G1188" s="95">
        <v>66445.08</v>
      </c>
      <c r="H1188" s="14">
        <v>1.2786932123669758E-5</v>
      </c>
      <c r="J1188" s="98"/>
    </row>
    <row r="1189" spans="1:10" s="100" customFormat="1" ht="11.25" x14ac:dyDescent="0.25">
      <c r="A1189" s="38" t="s">
        <v>2240</v>
      </c>
      <c r="B1189" s="38" t="s">
        <v>2241</v>
      </c>
      <c r="C1189" s="143" t="s">
        <v>744</v>
      </c>
      <c r="D1189" s="12" t="s">
        <v>486</v>
      </c>
      <c r="E1189" s="38" t="s">
        <v>1276</v>
      </c>
      <c r="F1189" s="96">
        <v>18126</v>
      </c>
      <c r="G1189" s="95">
        <v>65797.38</v>
      </c>
      <c r="H1189" s="14">
        <v>1.2662286387123111E-5</v>
      </c>
      <c r="J1189" s="98"/>
    </row>
    <row r="1190" spans="1:10" s="100" customFormat="1" ht="11.25" x14ac:dyDescent="0.25">
      <c r="A1190" s="38" t="s">
        <v>2078</v>
      </c>
      <c r="B1190" s="38" t="s">
        <v>2079</v>
      </c>
      <c r="C1190" s="143" t="s">
        <v>747</v>
      </c>
      <c r="D1190" s="12" t="s">
        <v>486</v>
      </c>
      <c r="E1190" s="38" t="s">
        <v>2865</v>
      </c>
      <c r="F1190" s="96">
        <v>82</v>
      </c>
      <c r="G1190" s="95">
        <v>65454.610000000037</v>
      </c>
      <c r="H1190" s="14">
        <v>1.259632248544627E-5</v>
      </c>
      <c r="J1190" s="98"/>
    </row>
    <row r="1191" spans="1:10" s="100" customFormat="1" ht="11.25" x14ac:dyDescent="0.25">
      <c r="A1191" s="38" t="s">
        <v>2416</v>
      </c>
      <c r="B1191" s="38" t="s">
        <v>2417</v>
      </c>
      <c r="C1191" s="143" t="s">
        <v>747</v>
      </c>
      <c r="D1191" s="12" t="s">
        <v>486</v>
      </c>
      <c r="E1191" s="38" t="s">
        <v>3272</v>
      </c>
      <c r="F1191" s="96">
        <v>173</v>
      </c>
      <c r="G1191" s="95">
        <v>65251.169999999984</v>
      </c>
      <c r="H1191" s="14">
        <v>1.2557171754177077E-5</v>
      </c>
      <c r="J1191" s="98"/>
    </row>
    <row r="1192" spans="1:10" s="100" customFormat="1" ht="11.25" x14ac:dyDescent="0.25">
      <c r="A1192" s="38" t="s">
        <v>2179</v>
      </c>
      <c r="B1192" s="38" t="s">
        <v>2180</v>
      </c>
      <c r="C1192" s="143" t="s">
        <v>744</v>
      </c>
      <c r="D1192" s="12" t="s">
        <v>486</v>
      </c>
      <c r="E1192" s="38" t="s">
        <v>1276</v>
      </c>
      <c r="F1192" s="96">
        <v>2849</v>
      </c>
      <c r="G1192" s="95">
        <v>65014.18</v>
      </c>
      <c r="H1192" s="14">
        <v>1.2511564539256298E-5</v>
      </c>
      <c r="J1192" s="98"/>
    </row>
    <row r="1193" spans="1:10" s="100" customFormat="1" ht="11.25" x14ac:dyDescent="0.25">
      <c r="A1193" s="38" t="s">
        <v>2236</v>
      </c>
      <c r="B1193" s="38" t="s">
        <v>2237</v>
      </c>
      <c r="C1193" s="143" t="s">
        <v>747</v>
      </c>
      <c r="D1193" s="12" t="s">
        <v>486</v>
      </c>
      <c r="E1193" s="38" t="s">
        <v>3287</v>
      </c>
      <c r="F1193" s="96">
        <v>883</v>
      </c>
      <c r="G1193" s="95">
        <v>64870.520000000091</v>
      </c>
      <c r="H1193" s="14">
        <v>1.2483918087948163E-5</v>
      </c>
      <c r="J1193" s="98"/>
    </row>
    <row r="1194" spans="1:10" s="100" customFormat="1" ht="11.25" x14ac:dyDescent="0.25">
      <c r="A1194" s="38" t="s">
        <v>3145</v>
      </c>
      <c r="B1194" s="38" t="s">
        <v>3146</v>
      </c>
      <c r="C1194" s="143" t="s">
        <v>744</v>
      </c>
      <c r="D1194" s="12" t="s">
        <v>418</v>
      </c>
      <c r="E1194" s="38"/>
      <c r="F1194" s="96">
        <v>55448.637300000002</v>
      </c>
      <c r="G1194" s="95">
        <v>64314.87</v>
      </c>
      <c r="H1194" s="14">
        <v>1.2376986787172872E-5</v>
      </c>
      <c r="J1194" s="98"/>
    </row>
    <row r="1195" spans="1:10" s="100" customFormat="1" ht="11.25" x14ac:dyDescent="0.25">
      <c r="A1195" s="38" t="s">
        <v>2346</v>
      </c>
      <c r="B1195" s="38" t="s">
        <v>2347</v>
      </c>
      <c r="C1195" s="143" t="s">
        <v>744</v>
      </c>
      <c r="D1195" s="12" t="s">
        <v>486</v>
      </c>
      <c r="E1195" s="38" t="s">
        <v>1276</v>
      </c>
      <c r="F1195" s="96">
        <v>18001</v>
      </c>
      <c r="G1195" s="95">
        <v>63903.549999999988</v>
      </c>
      <c r="H1195" s="14">
        <v>1.2297830874935156E-5</v>
      </c>
      <c r="J1195" s="98"/>
    </row>
    <row r="1196" spans="1:10" s="100" customFormat="1" ht="11.25" x14ac:dyDescent="0.25">
      <c r="A1196" s="38" t="s">
        <v>2205</v>
      </c>
      <c r="B1196" s="38" t="s">
        <v>2206</v>
      </c>
      <c r="C1196" s="143" t="s">
        <v>747</v>
      </c>
      <c r="D1196" s="12" t="s">
        <v>486</v>
      </c>
      <c r="E1196" s="38" t="s">
        <v>3276</v>
      </c>
      <c r="F1196" s="96">
        <v>711</v>
      </c>
      <c r="G1196" s="95">
        <v>63429.939999999951</v>
      </c>
      <c r="H1196" s="14">
        <v>1.2206687649235198E-5</v>
      </c>
      <c r="J1196" s="98"/>
    </row>
    <row r="1197" spans="1:10" s="100" customFormat="1" ht="11.25" x14ac:dyDescent="0.25">
      <c r="A1197" s="38" t="s">
        <v>2338</v>
      </c>
      <c r="B1197" s="38" t="s">
        <v>2339</v>
      </c>
      <c r="C1197" s="143" t="s">
        <v>747</v>
      </c>
      <c r="D1197" s="12" t="s">
        <v>486</v>
      </c>
      <c r="E1197" s="38" t="s">
        <v>3287</v>
      </c>
      <c r="F1197" s="96">
        <v>905</v>
      </c>
      <c r="G1197" s="95">
        <v>63126.96</v>
      </c>
      <c r="H1197" s="14">
        <v>1.2148381079436068E-5</v>
      </c>
      <c r="J1197" s="98"/>
    </row>
    <row r="1198" spans="1:10" s="100" customFormat="1" ht="11.25" x14ac:dyDescent="0.25">
      <c r="A1198" s="38" t="s">
        <v>2193</v>
      </c>
      <c r="B1198" s="38" t="s">
        <v>2194</v>
      </c>
      <c r="C1198" s="143" t="s">
        <v>747</v>
      </c>
      <c r="D1198" s="12" t="s">
        <v>486</v>
      </c>
      <c r="E1198" s="38" t="s">
        <v>3271</v>
      </c>
      <c r="F1198" s="96">
        <v>565</v>
      </c>
      <c r="G1198" s="95">
        <v>62226.5</v>
      </c>
      <c r="H1198" s="14">
        <v>1.1975093291986949E-5</v>
      </c>
      <c r="J1198" s="98"/>
    </row>
    <row r="1199" spans="1:10" s="100" customFormat="1" ht="11.25" x14ac:dyDescent="0.25">
      <c r="A1199" s="38" t="s">
        <v>1924</v>
      </c>
      <c r="B1199" s="38" t="s">
        <v>1925</v>
      </c>
      <c r="C1199" s="143" t="s">
        <v>747</v>
      </c>
      <c r="D1199" s="12" t="s">
        <v>486</v>
      </c>
      <c r="E1199" s="38" t="s">
        <v>3272</v>
      </c>
      <c r="F1199" s="96">
        <v>3921</v>
      </c>
      <c r="G1199" s="95">
        <v>61965.790000000015</v>
      </c>
      <c r="H1199" s="14">
        <v>1.1924921314257947E-5</v>
      </c>
      <c r="J1199" s="98"/>
    </row>
    <row r="1200" spans="1:10" s="100" customFormat="1" ht="11.25" x14ac:dyDescent="0.25">
      <c r="A1200" s="38" t="s">
        <v>2302</v>
      </c>
      <c r="B1200" s="38" t="s">
        <v>2303</v>
      </c>
      <c r="C1200" s="143" t="s">
        <v>747</v>
      </c>
      <c r="D1200" s="12" t="s">
        <v>486</v>
      </c>
      <c r="E1200" s="38" t="s">
        <v>3272</v>
      </c>
      <c r="F1200" s="96">
        <v>388</v>
      </c>
      <c r="G1200" s="95">
        <v>60979.470000000016</v>
      </c>
      <c r="H1200" s="14">
        <v>1.1735110317082265E-5</v>
      </c>
      <c r="J1200" s="98"/>
    </row>
    <row r="1201" spans="1:10" s="100" customFormat="1" ht="11.25" x14ac:dyDescent="0.25">
      <c r="A1201" s="38" t="s">
        <v>2322</v>
      </c>
      <c r="B1201" s="38" t="s">
        <v>2323</v>
      </c>
      <c r="C1201" s="143" t="s">
        <v>744</v>
      </c>
      <c r="D1201" s="12" t="s">
        <v>418</v>
      </c>
      <c r="E1201" s="38"/>
      <c r="F1201" s="96">
        <v>58129.485699999997</v>
      </c>
      <c r="G1201" s="95">
        <v>60053.57</v>
      </c>
      <c r="H1201" s="14">
        <v>1.1556926763788235E-5</v>
      </c>
      <c r="J1201" s="98"/>
    </row>
    <row r="1202" spans="1:10" s="100" customFormat="1" ht="11.25" x14ac:dyDescent="0.25">
      <c r="A1202" s="38" t="s">
        <v>2783</v>
      </c>
      <c r="B1202" s="38" t="s">
        <v>2784</v>
      </c>
      <c r="C1202" s="143" t="s">
        <v>744</v>
      </c>
      <c r="D1202" s="12" t="s">
        <v>486</v>
      </c>
      <c r="E1202" s="38" t="s">
        <v>1276</v>
      </c>
      <c r="F1202" s="96">
        <v>26512</v>
      </c>
      <c r="G1202" s="95">
        <v>59917.119999999995</v>
      </c>
      <c r="H1202" s="14">
        <v>1.153066783102339E-5</v>
      </c>
      <c r="J1202" s="98"/>
    </row>
    <row r="1203" spans="1:10" s="100" customFormat="1" ht="11.25" x14ac:dyDescent="0.25">
      <c r="A1203" s="38" t="s">
        <v>2268</v>
      </c>
      <c r="B1203" s="38" t="s">
        <v>2269</v>
      </c>
      <c r="C1203" s="143" t="s">
        <v>744</v>
      </c>
      <c r="D1203" s="12" t="s">
        <v>418</v>
      </c>
      <c r="E1203" s="38"/>
      <c r="F1203" s="96">
        <v>86005.639800000004</v>
      </c>
      <c r="G1203" s="95">
        <v>59722.31</v>
      </c>
      <c r="H1203" s="14">
        <v>1.1493177888246407E-5</v>
      </c>
      <c r="J1203" s="98"/>
    </row>
    <row r="1204" spans="1:10" s="100" customFormat="1" ht="11.25" x14ac:dyDescent="0.25">
      <c r="A1204" s="38" t="s">
        <v>2394</v>
      </c>
      <c r="B1204" s="38" t="s">
        <v>2395</v>
      </c>
      <c r="C1204" s="143" t="s">
        <v>744</v>
      </c>
      <c r="D1204" s="12" t="s">
        <v>486</v>
      </c>
      <c r="E1204" s="38" t="s">
        <v>1276</v>
      </c>
      <c r="F1204" s="96">
        <v>14151</v>
      </c>
      <c r="G1204" s="95">
        <v>59717.22</v>
      </c>
      <c r="H1204" s="14">
        <v>1.1492198350190174E-5</v>
      </c>
      <c r="J1204" s="98"/>
    </row>
    <row r="1205" spans="1:10" s="100" customFormat="1" ht="11.25" x14ac:dyDescent="0.25">
      <c r="A1205" s="38" t="s">
        <v>2203</v>
      </c>
      <c r="B1205" s="38" t="s">
        <v>2204</v>
      </c>
      <c r="C1205" s="143" t="s">
        <v>747</v>
      </c>
      <c r="D1205" s="12" t="s">
        <v>486</v>
      </c>
      <c r="E1205" s="38" t="s">
        <v>3271</v>
      </c>
      <c r="F1205" s="96">
        <v>95</v>
      </c>
      <c r="G1205" s="95">
        <v>59591.380000000005</v>
      </c>
      <c r="H1205" s="14">
        <v>1.1467981244296968E-5</v>
      </c>
      <c r="J1205" s="98"/>
    </row>
    <row r="1206" spans="1:10" s="100" customFormat="1" ht="11.25" x14ac:dyDescent="0.25">
      <c r="A1206" s="38" t="s">
        <v>2189</v>
      </c>
      <c r="B1206" s="38" t="s">
        <v>2190</v>
      </c>
      <c r="C1206" s="143" t="s">
        <v>747</v>
      </c>
      <c r="D1206" s="12" t="s">
        <v>486</v>
      </c>
      <c r="E1206" s="38" t="s">
        <v>3272</v>
      </c>
      <c r="F1206" s="96">
        <v>666</v>
      </c>
      <c r="G1206" s="95">
        <v>59421.9</v>
      </c>
      <c r="H1206" s="14">
        <v>1.1435365898566034E-5</v>
      </c>
      <c r="J1206" s="98"/>
    </row>
    <row r="1207" spans="1:10" s="100" customFormat="1" ht="11.25" x14ac:dyDescent="0.25">
      <c r="A1207" s="38" t="s">
        <v>2334</v>
      </c>
      <c r="B1207" s="38" t="s">
        <v>2335</v>
      </c>
      <c r="C1207" s="143" t="s">
        <v>747</v>
      </c>
      <c r="D1207" s="12" t="s">
        <v>486</v>
      </c>
      <c r="E1207" s="38" t="s">
        <v>3271</v>
      </c>
      <c r="F1207" s="96">
        <v>500</v>
      </c>
      <c r="G1207" s="95">
        <v>58471.66</v>
      </c>
      <c r="H1207" s="14">
        <v>1.1252498267415678E-5</v>
      </c>
      <c r="J1207" s="98"/>
    </row>
    <row r="1208" spans="1:10" s="100" customFormat="1" ht="11.25" x14ac:dyDescent="0.25">
      <c r="A1208" s="38" t="s">
        <v>2402</v>
      </c>
      <c r="B1208" s="38" t="s">
        <v>2403</v>
      </c>
      <c r="C1208" s="143" t="s">
        <v>747</v>
      </c>
      <c r="D1208" s="12" t="s">
        <v>486</v>
      </c>
      <c r="E1208" s="38" t="s">
        <v>3285</v>
      </c>
      <c r="F1208" s="96">
        <v>1422</v>
      </c>
      <c r="G1208" s="95">
        <v>57851.69</v>
      </c>
      <c r="H1208" s="14">
        <v>1.1133188992617429E-5</v>
      </c>
      <c r="J1208" s="98"/>
    </row>
    <row r="1209" spans="1:10" s="100" customFormat="1" ht="11.25" x14ac:dyDescent="0.25">
      <c r="A1209" s="38" t="s">
        <v>2183</v>
      </c>
      <c r="B1209" s="38" t="s">
        <v>2184</v>
      </c>
      <c r="C1209" s="143" t="s">
        <v>747</v>
      </c>
      <c r="D1209" s="12" t="s">
        <v>486</v>
      </c>
      <c r="E1209" s="38" t="s">
        <v>3271</v>
      </c>
      <c r="F1209" s="96">
        <v>122</v>
      </c>
      <c r="G1209" s="95">
        <v>57779.460000000014</v>
      </c>
      <c r="H1209" s="14">
        <v>1.1119288789512963E-5</v>
      </c>
      <c r="J1209" s="98"/>
    </row>
    <row r="1210" spans="1:10" s="100" customFormat="1" ht="11.25" x14ac:dyDescent="0.25">
      <c r="A1210" s="38" t="s">
        <v>1632</v>
      </c>
      <c r="B1210" s="38" t="s">
        <v>1633</v>
      </c>
      <c r="C1210" s="143" t="s">
        <v>744</v>
      </c>
      <c r="D1210" s="12" t="s">
        <v>418</v>
      </c>
      <c r="E1210" s="38"/>
      <c r="F1210" s="96">
        <v>66890.962499999994</v>
      </c>
      <c r="G1210" s="95">
        <v>57552.990000000005</v>
      </c>
      <c r="H1210" s="14">
        <v>1.107570608153748E-5</v>
      </c>
      <c r="J1210" s="98"/>
    </row>
    <row r="1211" spans="1:10" s="100" customFormat="1" ht="11.25" x14ac:dyDescent="0.25">
      <c r="A1211" s="38" t="s">
        <v>2396</v>
      </c>
      <c r="B1211" s="38" t="s">
        <v>2397</v>
      </c>
      <c r="C1211" s="143" t="s">
        <v>747</v>
      </c>
      <c r="D1211" s="12" t="s">
        <v>486</v>
      </c>
      <c r="E1211" s="38" t="s">
        <v>3271</v>
      </c>
      <c r="F1211" s="96">
        <v>253</v>
      </c>
      <c r="G1211" s="95">
        <v>56665.19999999999</v>
      </c>
      <c r="H1211" s="14">
        <v>1.0904856554829514E-5</v>
      </c>
      <c r="J1211" s="98"/>
    </row>
    <row r="1212" spans="1:10" s="100" customFormat="1" ht="11.25" x14ac:dyDescent="0.25">
      <c r="A1212" s="38" t="s">
        <v>2406</v>
      </c>
      <c r="B1212" s="38" t="s">
        <v>2407</v>
      </c>
      <c r="C1212" s="143" t="s">
        <v>747</v>
      </c>
      <c r="D1212" s="12" t="s">
        <v>486</v>
      </c>
      <c r="E1212" s="38" t="s">
        <v>3287</v>
      </c>
      <c r="F1212" s="96">
        <v>757</v>
      </c>
      <c r="G1212" s="95">
        <v>56274</v>
      </c>
      <c r="H1212" s="14">
        <v>1.0829572608346502E-5</v>
      </c>
      <c r="J1212" s="98"/>
    </row>
    <row r="1213" spans="1:10" s="100" customFormat="1" ht="11.25" x14ac:dyDescent="0.25">
      <c r="A1213" s="38" t="s">
        <v>2390</v>
      </c>
      <c r="B1213" s="38" t="s">
        <v>2391</v>
      </c>
      <c r="C1213" s="143" t="s">
        <v>744</v>
      </c>
      <c r="D1213" s="12" t="s">
        <v>418</v>
      </c>
      <c r="E1213" s="38"/>
      <c r="F1213" s="96">
        <v>23192.089999999997</v>
      </c>
      <c r="G1213" s="95">
        <v>56268.650000000009</v>
      </c>
      <c r="H1213" s="14">
        <v>1.0828543034947515E-5</v>
      </c>
      <c r="J1213" s="98"/>
    </row>
    <row r="1214" spans="1:10" s="100" customFormat="1" ht="11.25" x14ac:dyDescent="0.25">
      <c r="A1214" s="38" t="s">
        <v>2300</v>
      </c>
      <c r="B1214" s="38" t="s">
        <v>2301</v>
      </c>
      <c r="C1214" s="143" t="s">
        <v>744</v>
      </c>
      <c r="D1214" s="12" t="s">
        <v>418</v>
      </c>
      <c r="E1214" s="38"/>
      <c r="F1214" s="96">
        <v>33950.111599999997</v>
      </c>
      <c r="G1214" s="95">
        <v>55477.88</v>
      </c>
      <c r="H1214" s="14">
        <v>1.067636438883204E-5</v>
      </c>
      <c r="J1214" s="98"/>
    </row>
    <row r="1215" spans="1:10" s="100" customFormat="1" ht="11.25" x14ac:dyDescent="0.25">
      <c r="A1215" s="38" t="s">
        <v>2364</v>
      </c>
      <c r="B1215" s="38" t="s">
        <v>2365</v>
      </c>
      <c r="C1215" s="143" t="s">
        <v>747</v>
      </c>
      <c r="D1215" s="12" t="s">
        <v>486</v>
      </c>
      <c r="E1215" s="38" t="s">
        <v>3271</v>
      </c>
      <c r="F1215" s="96">
        <v>522</v>
      </c>
      <c r="G1215" s="95">
        <v>54695.59</v>
      </c>
      <c r="H1215" s="14">
        <v>1.0525817664664868E-5</v>
      </c>
      <c r="J1215" s="98"/>
    </row>
    <row r="1216" spans="1:10" s="100" customFormat="1" ht="11.25" x14ac:dyDescent="0.25">
      <c r="A1216" s="38" t="s">
        <v>2161</v>
      </c>
      <c r="B1216" s="38" t="s">
        <v>2162</v>
      </c>
      <c r="C1216" s="143" t="s">
        <v>747</v>
      </c>
      <c r="D1216" s="12" t="s">
        <v>486</v>
      </c>
      <c r="E1216" s="38" t="s">
        <v>3272</v>
      </c>
      <c r="F1216" s="96">
        <v>46</v>
      </c>
      <c r="G1216" s="95">
        <v>54000.83</v>
      </c>
      <c r="H1216" s="14">
        <v>1.0392115531079647E-5</v>
      </c>
      <c r="J1216" s="98"/>
    </row>
    <row r="1217" spans="1:10" s="100" customFormat="1" ht="11.25" x14ac:dyDescent="0.25">
      <c r="A1217" s="38" t="s">
        <v>2422</v>
      </c>
      <c r="B1217" s="38" t="s">
        <v>2423</v>
      </c>
      <c r="C1217" s="143" t="s">
        <v>747</v>
      </c>
      <c r="D1217" s="12" t="s">
        <v>486</v>
      </c>
      <c r="E1217" s="38" t="s">
        <v>3272</v>
      </c>
      <c r="F1217" s="96">
        <v>241</v>
      </c>
      <c r="G1217" s="95">
        <v>53837.4</v>
      </c>
      <c r="H1217" s="14">
        <v>1.0360664469285886E-5</v>
      </c>
      <c r="J1217" s="98"/>
    </row>
    <row r="1218" spans="1:10" s="100" customFormat="1" ht="11.25" x14ac:dyDescent="0.25">
      <c r="A1218" s="38" t="s">
        <v>3147</v>
      </c>
      <c r="B1218" s="38" t="s">
        <v>3148</v>
      </c>
      <c r="C1218" s="143" t="s">
        <v>744</v>
      </c>
      <c r="D1218" s="12" t="s">
        <v>486</v>
      </c>
      <c r="E1218" s="38" t="s">
        <v>1276</v>
      </c>
      <c r="F1218" s="96">
        <v>64687</v>
      </c>
      <c r="G1218" s="95">
        <v>53690.210000000014</v>
      </c>
      <c r="H1218" s="14">
        <v>1.0332338691978028E-5</v>
      </c>
      <c r="J1218" s="98"/>
    </row>
    <row r="1219" spans="1:10" s="100" customFormat="1" ht="11.25" x14ac:dyDescent="0.25">
      <c r="A1219" s="38" t="s">
        <v>2256</v>
      </c>
      <c r="B1219" s="38" t="s">
        <v>2257</v>
      </c>
      <c r="C1219" s="143" t="s">
        <v>744</v>
      </c>
      <c r="D1219" s="12" t="s">
        <v>486</v>
      </c>
      <c r="E1219" s="38" t="s">
        <v>1276</v>
      </c>
      <c r="F1219" s="96">
        <v>14483</v>
      </c>
      <c r="G1219" s="95">
        <v>53587.100000000006</v>
      </c>
      <c r="H1219" s="14">
        <v>1.0312495829703324E-5</v>
      </c>
      <c r="J1219" s="98"/>
    </row>
    <row r="1220" spans="1:10" s="100" customFormat="1" ht="11.25" x14ac:dyDescent="0.25">
      <c r="A1220" s="38" t="s">
        <v>2324</v>
      </c>
      <c r="B1220" s="38" t="s">
        <v>2325</v>
      </c>
      <c r="C1220" s="143" t="s">
        <v>747</v>
      </c>
      <c r="D1220" s="12" t="s">
        <v>486</v>
      </c>
      <c r="E1220" s="38" t="s">
        <v>3272</v>
      </c>
      <c r="F1220" s="96">
        <v>783</v>
      </c>
      <c r="G1220" s="95">
        <v>53162.329999999987</v>
      </c>
      <c r="H1220" s="14">
        <v>1.0230751550696188E-5</v>
      </c>
      <c r="J1220" s="98"/>
    </row>
    <row r="1221" spans="1:10" s="100" customFormat="1" ht="11.25" x14ac:dyDescent="0.25">
      <c r="A1221" s="38" t="s">
        <v>2296</v>
      </c>
      <c r="B1221" s="38" t="s">
        <v>2297</v>
      </c>
      <c r="C1221" s="143" t="s">
        <v>747</v>
      </c>
      <c r="D1221" s="12" t="s">
        <v>486</v>
      </c>
      <c r="E1221" s="38" t="s">
        <v>3272</v>
      </c>
      <c r="F1221" s="96">
        <v>33</v>
      </c>
      <c r="G1221" s="95">
        <v>52972.159999999996</v>
      </c>
      <c r="H1221" s="14">
        <v>1.019415454634375E-5</v>
      </c>
      <c r="J1221" s="98"/>
    </row>
    <row r="1222" spans="1:10" s="100" customFormat="1" ht="11.25" x14ac:dyDescent="0.25">
      <c r="A1222" s="38" t="s">
        <v>2658</v>
      </c>
      <c r="B1222" s="38" t="s">
        <v>2659</v>
      </c>
      <c r="C1222" s="143" t="s">
        <v>744</v>
      </c>
      <c r="D1222" s="12" t="s">
        <v>486</v>
      </c>
      <c r="E1222" s="38" t="s">
        <v>1276</v>
      </c>
      <c r="F1222" s="96">
        <v>2598</v>
      </c>
      <c r="G1222" s="95">
        <v>52245.78</v>
      </c>
      <c r="H1222" s="14">
        <v>1.0054367345305069E-5</v>
      </c>
      <c r="J1222" s="98"/>
    </row>
    <row r="1223" spans="1:10" s="100" customFormat="1" ht="11.25" x14ac:dyDescent="0.25">
      <c r="A1223" s="38" t="s">
        <v>970</v>
      </c>
      <c r="B1223" s="38" t="s">
        <v>971</v>
      </c>
      <c r="C1223" s="143" t="s">
        <v>744</v>
      </c>
      <c r="D1223" s="12" t="s">
        <v>486</v>
      </c>
      <c r="E1223" s="38" t="s">
        <v>1276</v>
      </c>
      <c r="F1223" s="96">
        <v>14150</v>
      </c>
      <c r="G1223" s="95">
        <v>51930.499999999985</v>
      </c>
      <c r="H1223" s="14">
        <v>9.9936937189063829E-6</v>
      </c>
      <c r="J1223" s="98"/>
    </row>
    <row r="1224" spans="1:10" s="100" customFormat="1" ht="11.25" x14ac:dyDescent="0.25">
      <c r="A1224" s="38" t="s">
        <v>2298</v>
      </c>
      <c r="B1224" s="38" t="s">
        <v>2299</v>
      </c>
      <c r="C1224" s="143" t="s">
        <v>744</v>
      </c>
      <c r="D1224" s="12" t="s">
        <v>418</v>
      </c>
      <c r="E1224" s="38"/>
      <c r="F1224" s="96">
        <v>32031.179100000001</v>
      </c>
      <c r="G1224" s="95">
        <v>51791.210000000006</v>
      </c>
      <c r="H1224" s="14">
        <v>9.9668882462437618E-6</v>
      </c>
      <c r="J1224" s="98"/>
    </row>
    <row r="1225" spans="1:10" s="100" customFormat="1" ht="11.25" x14ac:dyDescent="0.25">
      <c r="A1225" s="38" t="s">
        <v>3149</v>
      </c>
      <c r="B1225" s="38" t="s">
        <v>3150</v>
      </c>
      <c r="C1225" s="143" t="s">
        <v>744</v>
      </c>
      <c r="D1225" s="12" t="s">
        <v>486</v>
      </c>
      <c r="E1225" s="38" t="s">
        <v>1276</v>
      </c>
      <c r="F1225" s="96">
        <v>57393</v>
      </c>
      <c r="G1225" s="95">
        <v>51653.7</v>
      </c>
      <c r="H1225" s="14">
        <v>9.940425323235378E-6</v>
      </c>
      <c r="J1225" s="98"/>
    </row>
    <row r="1226" spans="1:10" s="100" customFormat="1" ht="11.25" x14ac:dyDescent="0.25">
      <c r="A1226" s="38" t="s">
        <v>2167</v>
      </c>
      <c r="B1226" s="38" t="s">
        <v>2168</v>
      </c>
      <c r="C1226" s="143" t="s">
        <v>744</v>
      </c>
      <c r="D1226" s="12" t="s">
        <v>486</v>
      </c>
      <c r="E1226" s="38" t="s">
        <v>1276</v>
      </c>
      <c r="F1226" s="96">
        <v>22932</v>
      </c>
      <c r="G1226" s="95">
        <v>51597</v>
      </c>
      <c r="H1226" s="14">
        <v>9.9295137696423651E-6</v>
      </c>
      <c r="J1226" s="98"/>
    </row>
    <row r="1227" spans="1:10" s="100" customFormat="1" ht="11.25" x14ac:dyDescent="0.25">
      <c r="A1227" s="38" t="s">
        <v>2398</v>
      </c>
      <c r="B1227" s="38" t="s">
        <v>2399</v>
      </c>
      <c r="C1227" s="143" t="s">
        <v>744</v>
      </c>
      <c r="D1227" s="12" t="s">
        <v>486</v>
      </c>
      <c r="E1227" s="38" t="s">
        <v>1276</v>
      </c>
      <c r="F1227" s="96">
        <v>99220</v>
      </c>
      <c r="G1227" s="95">
        <v>51594.400000000001</v>
      </c>
      <c r="H1227" s="14">
        <v>9.9290134162148191E-6</v>
      </c>
      <c r="J1227" s="98"/>
    </row>
    <row r="1228" spans="1:10" s="100" customFormat="1" ht="11.25" x14ac:dyDescent="0.25">
      <c r="A1228" s="38" t="s">
        <v>2408</v>
      </c>
      <c r="B1228" s="38" t="s">
        <v>2409</v>
      </c>
      <c r="C1228" s="143" t="s">
        <v>747</v>
      </c>
      <c r="D1228" s="12" t="s">
        <v>486</v>
      </c>
      <c r="E1228" s="38" t="s">
        <v>3272</v>
      </c>
      <c r="F1228" s="96">
        <v>251</v>
      </c>
      <c r="G1228" s="95">
        <v>51198.39</v>
      </c>
      <c r="H1228" s="14">
        <v>9.8528038158908456E-6</v>
      </c>
      <c r="J1228" s="98"/>
    </row>
    <row r="1229" spans="1:10" s="100" customFormat="1" ht="11.25" x14ac:dyDescent="0.25">
      <c r="A1229" s="38" t="s">
        <v>2352</v>
      </c>
      <c r="B1229" s="38" t="s">
        <v>2353</v>
      </c>
      <c r="C1229" s="143" t="s">
        <v>747</v>
      </c>
      <c r="D1229" s="12" t="s">
        <v>486</v>
      </c>
      <c r="E1229" s="38" t="s">
        <v>3272</v>
      </c>
      <c r="F1229" s="96">
        <v>159</v>
      </c>
      <c r="G1229" s="95">
        <v>50924.289999999986</v>
      </c>
      <c r="H1229" s="14">
        <v>9.8000550180099786E-6</v>
      </c>
      <c r="J1229" s="98"/>
    </row>
    <row r="1230" spans="1:10" s="100" customFormat="1" ht="11.25" x14ac:dyDescent="0.25">
      <c r="A1230" s="38" t="s">
        <v>2332</v>
      </c>
      <c r="B1230" s="38" t="s">
        <v>2333</v>
      </c>
      <c r="C1230" s="143" t="s">
        <v>744</v>
      </c>
      <c r="D1230" s="12" t="s">
        <v>418</v>
      </c>
      <c r="E1230" s="38"/>
      <c r="F1230" s="96">
        <v>24274.775900000001</v>
      </c>
      <c r="G1230" s="95">
        <v>50617.770000000004</v>
      </c>
      <c r="H1230" s="14">
        <v>9.7410671977748752E-6</v>
      </c>
      <c r="J1230" s="98"/>
    </row>
    <row r="1231" spans="1:10" s="100" customFormat="1" ht="11.25" x14ac:dyDescent="0.25">
      <c r="A1231" s="38" t="s">
        <v>2330</v>
      </c>
      <c r="B1231" s="38" t="s">
        <v>2331</v>
      </c>
      <c r="C1231" s="143" t="s">
        <v>744</v>
      </c>
      <c r="D1231" s="12" t="s">
        <v>418</v>
      </c>
      <c r="E1231" s="38"/>
      <c r="F1231" s="96">
        <v>18060.944100000001</v>
      </c>
      <c r="G1231" s="95">
        <v>50314.19</v>
      </c>
      <c r="H1231" s="14">
        <v>9.6826451618001464E-6</v>
      </c>
      <c r="J1231" s="98"/>
    </row>
    <row r="1232" spans="1:10" s="100" customFormat="1" ht="11.25" x14ac:dyDescent="0.25">
      <c r="A1232" s="38" t="s">
        <v>2284</v>
      </c>
      <c r="B1232" s="38" t="s">
        <v>2285</v>
      </c>
      <c r="C1232" s="143" t="s">
        <v>747</v>
      </c>
      <c r="D1232" s="12" t="s">
        <v>486</v>
      </c>
      <c r="E1232" s="38" t="s">
        <v>3272</v>
      </c>
      <c r="F1232" s="96">
        <v>142</v>
      </c>
      <c r="G1232" s="95">
        <v>49982.99</v>
      </c>
      <c r="H1232" s="14">
        <v>9.6189078328758769E-6</v>
      </c>
      <c r="J1232" s="98"/>
    </row>
    <row r="1233" spans="1:10" s="100" customFormat="1" ht="11.25" x14ac:dyDescent="0.25">
      <c r="A1233" s="38" t="s">
        <v>2452</v>
      </c>
      <c r="B1233" s="38" t="s">
        <v>2453</v>
      </c>
      <c r="C1233" s="143" t="s">
        <v>747</v>
      </c>
      <c r="D1233" s="12" t="s">
        <v>486</v>
      </c>
      <c r="E1233" s="38" t="s">
        <v>3271</v>
      </c>
      <c r="F1233" s="96">
        <v>192</v>
      </c>
      <c r="G1233" s="95">
        <v>49623.620000000017</v>
      </c>
      <c r="H1233" s="14">
        <v>9.5497493670077803E-6</v>
      </c>
      <c r="J1233" s="98"/>
    </row>
    <row r="1234" spans="1:10" s="100" customFormat="1" ht="11.25" x14ac:dyDescent="0.25">
      <c r="A1234" s="38" t="s">
        <v>3151</v>
      </c>
      <c r="B1234" s="38" t="s">
        <v>3152</v>
      </c>
      <c r="C1234" s="143" t="s">
        <v>744</v>
      </c>
      <c r="D1234" s="12" t="s">
        <v>486</v>
      </c>
      <c r="E1234" s="38" t="s">
        <v>1276</v>
      </c>
      <c r="F1234" s="96">
        <v>26067</v>
      </c>
      <c r="G1234" s="95">
        <v>49136.29</v>
      </c>
      <c r="H1234" s="14">
        <v>9.4559658147593943E-6</v>
      </c>
      <c r="J1234" s="98"/>
    </row>
    <row r="1235" spans="1:10" s="100" customFormat="1" ht="11.25" x14ac:dyDescent="0.25">
      <c r="A1235" s="38" t="s">
        <v>2342</v>
      </c>
      <c r="B1235" s="38" t="s">
        <v>2343</v>
      </c>
      <c r="C1235" s="143" t="s">
        <v>744</v>
      </c>
      <c r="D1235" s="12" t="s">
        <v>418</v>
      </c>
      <c r="E1235" s="38"/>
      <c r="F1235" s="96">
        <v>33735.290215000001</v>
      </c>
      <c r="G1235" s="95">
        <v>48757.61</v>
      </c>
      <c r="H1235" s="14">
        <v>9.383091262473637E-6</v>
      </c>
      <c r="J1235" s="98"/>
    </row>
    <row r="1236" spans="1:10" s="100" customFormat="1" ht="11.25" x14ac:dyDescent="0.25">
      <c r="A1236" s="38" t="s">
        <v>2370</v>
      </c>
      <c r="B1236" s="38" t="s">
        <v>2371</v>
      </c>
      <c r="C1236" s="143" t="s">
        <v>747</v>
      </c>
      <c r="D1236" s="12" t="s">
        <v>486</v>
      </c>
      <c r="E1236" s="38" t="s">
        <v>3272</v>
      </c>
      <c r="F1236" s="96">
        <v>450</v>
      </c>
      <c r="G1236" s="95">
        <v>48707.25</v>
      </c>
      <c r="H1236" s="14">
        <v>9.3733998014693303E-6</v>
      </c>
      <c r="J1236" s="98"/>
    </row>
    <row r="1237" spans="1:10" s="100" customFormat="1" ht="11.25" x14ac:dyDescent="0.25">
      <c r="A1237" s="38" t="s">
        <v>3153</v>
      </c>
      <c r="B1237" s="38" t="s">
        <v>3154</v>
      </c>
      <c r="C1237" s="143" t="s">
        <v>744</v>
      </c>
      <c r="D1237" s="12" t="s">
        <v>486</v>
      </c>
      <c r="E1237" s="38" t="s">
        <v>1276</v>
      </c>
      <c r="F1237" s="96">
        <v>4193</v>
      </c>
      <c r="G1237" s="95">
        <v>48680.73</v>
      </c>
      <c r="H1237" s="14">
        <v>9.3682961965083662E-6</v>
      </c>
      <c r="J1237" s="98"/>
    </row>
    <row r="1238" spans="1:10" s="100" customFormat="1" ht="11.25" x14ac:dyDescent="0.25">
      <c r="A1238" s="38" t="s">
        <v>3155</v>
      </c>
      <c r="B1238" s="38" t="s">
        <v>3156</v>
      </c>
      <c r="C1238" s="143" t="s">
        <v>744</v>
      </c>
      <c r="D1238" s="12" t="s">
        <v>486</v>
      </c>
      <c r="E1238" s="38" t="s">
        <v>1276</v>
      </c>
      <c r="F1238" s="96">
        <v>3433</v>
      </c>
      <c r="G1238" s="95">
        <v>48439.630000000005</v>
      </c>
      <c r="H1238" s="14">
        <v>9.3218980382848109E-6</v>
      </c>
      <c r="J1238" s="98"/>
    </row>
    <row r="1239" spans="1:10" s="100" customFormat="1" ht="11.25" x14ac:dyDescent="0.25">
      <c r="A1239" s="38" t="s">
        <v>2547</v>
      </c>
      <c r="B1239" s="38" t="s">
        <v>2548</v>
      </c>
      <c r="C1239" s="143" t="s">
        <v>744</v>
      </c>
      <c r="D1239" s="12" t="s">
        <v>486</v>
      </c>
      <c r="E1239" s="38" t="s">
        <v>1276</v>
      </c>
      <c r="F1239" s="96">
        <v>16758</v>
      </c>
      <c r="G1239" s="95">
        <v>47760.3</v>
      </c>
      <c r="H1239" s="14">
        <v>9.1911653098484454E-6</v>
      </c>
      <c r="J1239" s="98"/>
    </row>
    <row r="1240" spans="1:10" s="100" customFormat="1" ht="11.25" x14ac:dyDescent="0.25">
      <c r="A1240" s="38" t="s">
        <v>2234</v>
      </c>
      <c r="B1240" s="38" t="s">
        <v>2235</v>
      </c>
      <c r="C1240" s="143" t="s">
        <v>744</v>
      </c>
      <c r="D1240" s="12" t="s">
        <v>418</v>
      </c>
      <c r="E1240" s="38"/>
      <c r="F1240" s="96">
        <v>36637.159899999999</v>
      </c>
      <c r="G1240" s="95">
        <v>47613.659999999996</v>
      </c>
      <c r="H1240" s="14">
        <v>9.1629453765348728E-6</v>
      </c>
      <c r="J1240" s="98"/>
    </row>
    <row r="1241" spans="1:10" s="100" customFormat="1" ht="11.25" x14ac:dyDescent="0.25">
      <c r="A1241" s="38" t="s">
        <v>2436</v>
      </c>
      <c r="B1241" s="38" t="s">
        <v>2437</v>
      </c>
      <c r="C1241" s="143" t="s">
        <v>747</v>
      </c>
      <c r="D1241" s="12" t="s">
        <v>486</v>
      </c>
      <c r="E1241" s="38" t="s">
        <v>3272</v>
      </c>
      <c r="F1241" s="96">
        <v>114</v>
      </c>
      <c r="G1241" s="95">
        <v>47558.540000000008</v>
      </c>
      <c r="H1241" s="14">
        <v>9.1523378838709082E-6</v>
      </c>
      <c r="J1241" s="98"/>
    </row>
    <row r="1242" spans="1:10" s="100" customFormat="1" ht="11.25" x14ac:dyDescent="0.25">
      <c r="A1242" s="38" t="s">
        <v>2340</v>
      </c>
      <c r="B1242" s="38" t="s">
        <v>2341</v>
      </c>
      <c r="C1242" s="143" t="s">
        <v>744</v>
      </c>
      <c r="D1242" s="12" t="s">
        <v>418</v>
      </c>
      <c r="E1242" s="38"/>
      <c r="F1242" s="96">
        <v>33542.933000000005</v>
      </c>
      <c r="G1242" s="95">
        <v>47496.79</v>
      </c>
      <c r="H1242" s="14">
        <v>9.1404544899666988E-6</v>
      </c>
      <c r="J1242" s="98"/>
    </row>
    <row r="1243" spans="1:10" s="100" customFormat="1" ht="11.25" x14ac:dyDescent="0.25">
      <c r="A1243" s="38" t="s">
        <v>2312</v>
      </c>
      <c r="B1243" s="38" t="s">
        <v>2313</v>
      </c>
      <c r="C1243" s="143" t="s">
        <v>744</v>
      </c>
      <c r="D1243" s="12" t="s">
        <v>418</v>
      </c>
      <c r="E1243" s="38"/>
      <c r="F1243" s="96">
        <v>38619.251000000004</v>
      </c>
      <c r="G1243" s="95">
        <v>47324.03</v>
      </c>
      <c r="H1243" s="14">
        <v>9.1072079291425532E-6</v>
      </c>
      <c r="J1243" s="98"/>
    </row>
    <row r="1244" spans="1:10" s="100" customFormat="1" ht="11.25" x14ac:dyDescent="0.25">
      <c r="A1244" s="38" t="s">
        <v>2326</v>
      </c>
      <c r="B1244" s="38" t="s">
        <v>2327</v>
      </c>
      <c r="C1244" s="143" t="s">
        <v>747</v>
      </c>
      <c r="D1244" s="12" t="s">
        <v>486</v>
      </c>
      <c r="E1244" s="38" t="s">
        <v>3287</v>
      </c>
      <c r="F1244" s="96">
        <v>825</v>
      </c>
      <c r="G1244" s="95">
        <v>47168.39</v>
      </c>
      <c r="H1244" s="14">
        <v>9.0772560031951709E-6</v>
      </c>
      <c r="J1244" s="98"/>
    </row>
    <row r="1245" spans="1:10" s="100" customFormat="1" ht="11.25" x14ac:dyDescent="0.25">
      <c r="A1245" s="38" t="s">
        <v>2400</v>
      </c>
      <c r="B1245" s="38" t="s">
        <v>2401</v>
      </c>
      <c r="C1245" s="143" t="s">
        <v>747</v>
      </c>
      <c r="D1245" s="12" t="s">
        <v>486</v>
      </c>
      <c r="E1245" s="38" t="s">
        <v>2865</v>
      </c>
      <c r="F1245" s="96">
        <v>72</v>
      </c>
      <c r="G1245" s="95">
        <v>46936.969999999994</v>
      </c>
      <c r="H1245" s="14">
        <v>9.0327206992710909E-6</v>
      </c>
      <c r="J1245" s="98"/>
    </row>
    <row r="1246" spans="1:10" s="100" customFormat="1" ht="11.25" x14ac:dyDescent="0.25">
      <c r="A1246" s="38" t="s">
        <v>3157</v>
      </c>
      <c r="B1246" s="38" t="s">
        <v>3158</v>
      </c>
      <c r="C1246" s="143" t="s">
        <v>744</v>
      </c>
      <c r="D1246" s="12" t="s">
        <v>418</v>
      </c>
      <c r="E1246" s="38"/>
      <c r="F1246" s="96">
        <v>25895.101000000002</v>
      </c>
      <c r="G1246" s="95">
        <v>46486.879999999997</v>
      </c>
      <c r="H1246" s="14">
        <v>8.9461037476541702E-6</v>
      </c>
      <c r="J1246" s="98"/>
    </row>
    <row r="1247" spans="1:10" s="100" customFormat="1" ht="11.25" x14ac:dyDescent="0.25">
      <c r="A1247" s="38" t="s">
        <v>2320</v>
      </c>
      <c r="B1247" s="38" t="s">
        <v>2321</v>
      </c>
      <c r="C1247" s="143" t="s">
        <v>747</v>
      </c>
      <c r="D1247" s="12" t="s">
        <v>486</v>
      </c>
      <c r="E1247" s="38" t="s">
        <v>1276</v>
      </c>
      <c r="F1247" s="96">
        <v>4123</v>
      </c>
      <c r="G1247" s="95">
        <v>46342.52</v>
      </c>
      <c r="H1247" s="14">
        <v>8.9183225858078313E-6</v>
      </c>
      <c r="J1247" s="98"/>
    </row>
    <row r="1248" spans="1:10" s="100" customFormat="1" ht="11.25" x14ac:dyDescent="0.25">
      <c r="A1248" s="38" t="s">
        <v>2714</v>
      </c>
      <c r="B1248" s="38" t="s">
        <v>2715</v>
      </c>
      <c r="C1248" s="143" t="s">
        <v>744</v>
      </c>
      <c r="D1248" s="12" t="s">
        <v>486</v>
      </c>
      <c r="E1248" s="38" t="s">
        <v>1276</v>
      </c>
      <c r="F1248" s="96">
        <v>108903</v>
      </c>
      <c r="G1248" s="95">
        <v>45739.259999999995</v>
      </c>
      <c r="H1248" s="14">
        <v>8.8022290439996935E-6</v>
      </c>
      <c r="J1248" s="98"/>
    </row>
    <row r="1249" spans="1:10" s="100" customFormat="1" ht="11.25" x14ac:dyDescent="0.25">
      <c r="A1249" s="38" t="s">
        <v>2753</v>
      </c>
      <c r="B1249" s="38" t="s">
        <v>2754</v>
      </c>
      <c r="C1249" s="143" t="s">
        <v>744</v>
      </c>
      <c r="D1249" s="12" t="s">
        <v>486</v>
      </c>
      <c r="E1249" s="38" t="s">
        <v>1276</v>
      </c>
      <c r="F1249" s="96">
        <v>7794</v>
      </c>
      <c r="G1249" s="95">
        <v>45672.840000000011</v>
      </c>
      <c r="H1249" s="14">
        <v>8.7894469383621658E-6</v>
      </c>
      <c r="J1249" s="98"/>
    </row>
    <row r="1250" spans="1:10" s="100" customFormat="1" ht="11.25" x14ac:dyDescent="0.25">
      <c r="A1250" s="38" t="s">
        <v>2010</v>
      </c>
      <c r="B1250" s="38" t="s">
        <v>2011</v>
      </c>
      <c r="C1250" s="143" t="s">
        <v>744</v>
      </c>
      <c r="D1250" s="12" t="s">
        <v>418</v>
      </c>
      <c r="E1250" s="38"/>
      <c r="F1250" s="96">
        <v>23983.054799999998</v>
      </c>
      <c r="G1250" s="95">
        <v>45574.99</v>
      </c>
      <c r="H1250" s="14">
        <v>8.7706163295601105E-6</v>
      </c>
      <c r="J1250" s="98"/>
    </row>
    <row r="1251" spans="1:10" s="100" customFormat="1" ht="11.25" x14ac:dyDescent="0.25">
      <c r="A1251" s="38" t="s">
        <v>2252</v>
      </c>
      <c r="B1251" s="38" t="s">
        <v>2253</v>
      </c>
      <c r="C1251" s="143" t="s">
        <v>747</v>
      </c>
      <c r="D1251" s="12" t="s">
        <v>486</v>
      </c>
      <c r="E1251" s="38" t="s">
        <v>3277</v>
      </c>
      <c r="F1251" s="96">
        <v>92</v>
      </c>
      <c r="G1251" s="95">
        <v>45555.629999999983</v>
      </c>
      <c r="H1251" s="14">
        <v>8.766890620961153E-6</v>
      </c>
      <c r="J1251" s="98"/>
    </row>
    <row r="1252" spans="1:10" s="100" customFormat="1" ht="11.25" x14ac:dyDescent="0.25">
      <c r="A1252" s="38" t="s">
        <v>3159</v>
      </c>
      <c r="B1252" s="38" t="s">
        <v>3160</v>
      </c>
      <c r="C1252" s="143" t="s">
        <v>744</v>
      </c>
      <c r="D1252" s="12" t="s">
        <v>418</v>
      </c>
      <c r="E1252" s="38"/>
      <c r="F1252" s="96">
        <v>42352.057799999995</v>
      </c>
      <c r="G1252" s="95">
        <v>45007.53</v>
      </c>
      <c r="H1252" s="14">
        <v>8.6614122695620243E-6</v>
      </c>
      <c r="J1252" s="98"/>
    </row>
    <row r="1253" spans="1:10" s="100" customFormat="1" ht="11.25" x14ac:dyDescent="0.25">
      <c r="A1253" s="38" t="s">
        <v>2350</v>
      </c>
      <c r="B1253" s="38" t="s">
        <v>2351</v>
      </c>
      <c r="C1253" s="143" t="s">
        <v>747</v>
      </c>
      <c r="D1253" s="12" t="s">
        <v>486</v>
      </c>
      <c r="E1253" s="38" t="s">
        <v>3272</v>
      </c>
      <c r="F1253" s="96">
        <v>815</v>
      </c>
      <c r="G1253" s="95">
        <v>44711.850000000006</v>
      </c>
      <c r="H1253" s="14">
        <v>8.6045105382325337E-6</v>
      </c>
      <c r="J1253" s="98"/>
    </row>
    <row r="1254" spans="1:10" s="100" customFormat="1" ht="11.25" x14ac:dyDescent="0.25">
      <c r="A1254" s="38" t="s">
        <v>2306</v>
      </c>
      <c r="B1254" s="38" t="s">
        <v>2307</v>
      </c>
      <c r="C1254" s="143" t="s">
        <v>747</v>
      </c>
      <c r="D1254" s="12" t="s">
        <v>486</v>
      </c>
      <c r="E1254" s="38" t="s">
        <v>3272</v>
      </c>
      <c r="F1254" s="96">
        <v>63</v>
      </c>
      <c r="G1254" s="95">
        <v>44638.290000000008</v>
      </c>
      <c r="H1254" s="14">
        <v>8.5903543851055123E-6</v>
      </c>
      <c r="J1254" s="98"/>
    </row>
    <row r="1255" spans="1:10" s="100" customFormat="1" ht="11.25" x14ac:dyDescent="0.25">
      <c r="A1255" s="38" t="s">
        <v>2438</v>
      </c>
      <c r="B1255" s="38" t="s">
        <v>2439</v>
      </c>
      <c r="C1255" s="143" t="s">
        <v>747</v>
      </c>
      <c r="D1255" s="12" t="s">
        <v>486</v>
      </c>
      <c r="E1255" s="38" t="s">
        <v>3287</v>
      </c>
      <c r="F1255" s="96">
        <v>1129</v>
      </c>
      <c r="G1255" s="95">
        <v>44627.709999999992</v>
      </c>
      <c r="H1255" s="14">
        <v>8.5883183315426509E-6</v>
      </c>
      <c r="J1255" s="98"/>
    </row>
    <row r="1256" spans="1:10" s="100" customFormat="1" ht="11.25" x14ac:dyDescent="0.25">
      <c r="A1256" s="38" t="s">
        <v>2384</v>
      </c>
      <c r="B1256" s="38" t="s">
        <v>2385</v>
      </c>
      <c r="C1256" s="143" t="s">
        <v>747</v>
      </c>
      <c r="D1256" s="12" t="s">
        <v>486</v>
      </c>
      <c r="E1256" s="38" t="s">
        <v>1276</v>
      </c>
      <c r="F1256" s="96">
        <v>882</v>
      </c>
      <c r="G1256" s="95">
        <v>44364.6</v>
      </c>
      <c r="H1256" s="14">
        <v>8.5376844891112971E-6</v>
      </c>
      <c r="J1256" s="98"/>
    </row>
    <row r="1257" spans="1:10" s="100" customFormat="1" ht="11.25" x14ac:dyDescent="0.25">
      <c r="A1257" s="38" t="s">
        <v>2388</v>
      </c>
      <c r="B1257" s="38" t="s">
        <v>2389</v>
      </c>
      <c r="C1257" s="143" t="s">
        <v>747</v>
      </c>
      <c r="D1257" s="12" t="s">
        <v>486</v>
      </c>
      <c r="E1257" s="38" t="s">
        <v>3271</v>
      </c>
      <c r="F1257" s="96">
        <v>274</v>
      </c>
      <c r="G1257" s="95">
        <v>44316.19</v>
      </c>
      <c r="H1257" s="14">
        <v>8.5283682931776512E-6</v>
      </c>
      <c r="J1257" s="98"/>
    </row>
    <row r="1258" spans="1:10" s="100" customFormat="1" ht="11.25" x14ac:dyDescent="0.25">
      <c r="A1258" s="38" t="s">
        <v>2356</v>
      </c>
      <c r="B1258" s="38" t="s">
        <v>2357</v>
      </c>
      <c r="C1258" s="143" t="s">
        <v>747</v>
      </c>
      <c r="D1258" s="12" t="s">
        <v>486</v>
      </c>
      <c r="E1258" s="38" t="s">
        <v>2865</v>
      </c>
      <c r="F1258" s="96">
        <v>473</v>
      </c>
      <c r="G1258" s="95">
        <v>44244.260000000024</v>
      </c>
      <c r="H1258" s="14">
        <v>8.51452582316098E-6</v>
      </c>
      <c r="J1258" s="98"/>
    </row>
    <row r="1259" spans="1:10" s="100" customFormat="1" ht="11.25" x14ac:dyDescent="0.25">
      <c r="A1259" s="38" t="s">
        <v>2368</v>
      </c>
      <c r="B1259" s="38" t="s">
        <v>2369</v>
      </c>
      <c r="C1259" s="143" t="s">
        <v>744</v>
      </c>
      <c r="D1259" s="12" t="s">
        <v>418</v>
      </c>
      <c r="E1259" s="38"/>
      <c r="F1259" s="96">
        <v>18275.418600000001</v>
      </c>
      <c r="G1259" s="95">
        <v>44210.07</v>
      </c>
      <c r="H1259" s="14">
        <v>8.5079461755887521E-6</v>
      </c>
      <c r="J1259" s="98"/>
    </row>
    <row r="1260" spans="1:10" s="100" customFormat="1" ht="11.25" x14ac:dyDescent="0.25">
      <c r="A1260" s="38" t="s">
        <v>1429</v>
      </c>
      <c r="B1260" s="38" t="s">
        <v>1430</v>
      </c>
      <c r="C1260" s="143" t="s">
        <v>744</v>
      </c>
      <c r="D1260" s="12" t="s">
        <v>486</v>
      </c>
      <c r="E1260" s="38" t="s">
        <v>1276</v>
      </c>
      <c r="F1260" s="96">
        <v>9738</v>
      </c>
      <c r="G1260" s="95">
        <v>43334.1</v>
      </c>
      <c r="H1260" s="14">
        <v>8.3393713325398606E-6</v>
      </c>
      <c r="J1260" s="98"/>
    </row>
    <row r="1261" spans="1:10" s="100" customFormat="1" ht="11.25" x14ac:dyDescent="0.25">
      <c r="A1261" s="38" t="s">
        <v>3161</v>
      </c>
      <c r="B1261" s="38" t="s">
        <v>2711</v>
      </c>
      <c r="C1261" s="143" t="s">
        <v>744</v>
      </c>
      <c r="D1261" s="12" t="s">
        <v>486</v>
      </c>
      <c r="E1261" s="38" t="s">
        <v>1276</v>
      </c>
      <c r="F1261" s="96">
        <v>3720</v>
      </c>
      <c r="G1261" s="95">
        <v>42817.2</v>
      </c>
      <c r="H1261" s="14">
        <v>8.2398972222712767E-6</v>
      </c>
      <c r="J1261" s="98"/>
    </row>
    <row r="1262" spans="1:10" s="100" customFormat="1" ht="11.25" x14ac:dyDescent="0.25">
      <c r="A1262" s="38" t="s">
        <v>2336</v>
      </c>
      <c r="B1262" s="38" t="s">
        <v>2337</v>
      </c>
      <c r="C1262" s="143" t="s">
        <v>747</v>
      </c>
      <c r="D1262" s="12" t="s">
        <v>486</v>
      </c>
      <c r="E1262" s="38" t="s">
        <v>3271</v>
      </c>
      <c r="F1262" s="96">
        <v>207</v>
      </c>
      <c r="G1262" s="95">
        <v>42540.1</v>
      </c>
      <c r="H1262" s="14">
        <v>8.1865710935124742E-6</v>
      </c>
      <c r="J1262" s="98"/>
    </row>
    <row r="1263" spans="1:10" s="100" customFormat="1" ht="11.25" x14ac:dyDescent="0.25">
      <c r="A1263" s="38" t="s">
        <v>2354</v>
      </c>
      <c r="B1263" s="38" t="s">
        <v>2355</v>
      </c>
      <c r="C1263" s="143" t="s">
        <v>744</v>
      </c>
      <c r="D1263" s="12" t="s">
        <v>418</v>
      </c>
      <c r="E1263" s="38"/>
      <c r="F1263" s="96">
        <v>8895.8701999999994</v>
      </c>
      <c r="G1263" s="95">
        <v>42231.360000000001</v>
      </c>
      <c r="H1263" s="14">
        <v>8.1271560484276946E-6</v>
      </c>
      <c r="J1263" s="98"/>
    </row>
    <row r="1264" spans="1:10" s="100" customFormat="1" ht="11.25" x14ac:dyDescent="0.25">
      <c r="A1264" s="38" t="s">
        <v>2539</v>
      </c>
      <c r="B1264" s="38" t="s">
        <v>2540</v>
      </c>
      <c r="C1264" s="143" t="s">
        <v>747</v>
      </c>
      <c r="D1264" s="12" t="s">
        <v>486</v>
      </c>
      <c r="E1264" s="38" t="s">
        <v>3272</v>
      </c>
      <c r="F1264" s="96">
        <v>840</v>
      </c>
      <c r="G1264" s="95">
        <v>42125.29</v>
      </c>
      <c r="H1264" s="14">
        <v>8.1067435530200939E-6</v>
      </c>
      <c r="J1264" s="98"/>
    </row>
    <row r="1265" spans="1:11" s="100" customFormat="1" ht="11.25" x14ac:dyDescent="0.25">
      <c r="A1265" s="38" t="s">
        <v>2446</v>
      </c>
      <c r="B1265" s="38" t="s">
        <v>2447</v>
      </c>
      <c r="C1265" s="143" t="s">
        <v>747</v>
      </c>
      <c r="D1265" s="12" t="s">
        <v>486</v>
      </c>
      <c r="E1265" s="38" t="s">
        <v>3272</v>
      </c>
      <c r="F1265" s="96">
        <v>370</v>
      </c>
      <c r="G1265" s="95">
        <v>42018.05</v>
      </c>
      <c r="H1265" s="14">
        <v>8.0861058985700985E-6</v>
      </c>
      <c r="J1265" s="98"/>
    </row>
    <row r="1266" spans="1:11" s="100" customFormat="1" ht="11.25" x14ac:dyDescent="0.25">
      <c r="A1266" s="38" t="s">
        <v>2366</v>
      </c>
      <c r="B1266" s="38" t="s">
        <v>2367</v>
      </c>
      <c r="C1266" s="143" t="s">
        <v>744</v>
      </c>
      <c r="D1266" s="12" t="s">
        <v>486</v>
      </c>
      <c r="E1266" s="38" t="s">
        <v>1276</v>
      </c>
      <c r="F1266" s="96">
        <v>99247</v>
      </c>
      <c r="G1266" s="95">
        <v>41187.449999999997</v>
      </c>
      <c r="H1266" s="14">
        <v>7.926262222831878E-6</v>
      </c>
      <c r="J1266" s="98"/>
    </row>
    <row r="1267" spans="1:11" s="100" customFormat="1" ht="11.25" x14ac:dyDescent="0.25">
      <c r="A1267" s="38" t="s">
        <v>2469</v>
      </c>
      <c r="B1267" s="38" t="s">
        <v>2470</v>
      </c>
      <c r="C1267" s="143" t="s">
        <v>747</v>
      </c>
      <c r="D1267" s="12" t="s">
        <v>486</v>
      </c>
      <c r="E1267" s="38" t="s">
        <v>3272</v>
      </c>
      <c r="F1267" s="96">
        <v>72</v>
      </c>
      <c r="G1267" s="95">
        <v>41130.26999999999</v>
      </c>
      <c r="H1267" s="14">
        <v>7.9152582962983917E-6</v>
      </c>
      <c r="J1267" s="98"/>
    </row>
    <row r="1268" spans="1:11" s="98" customFormat="1" ht="11.25" x14ac:dyDescent="0.25">
      <c r="A1268" s="38" t="s">
        <v>1520</v>
      </c>
      <c r="B1268" s="38" t="s">
        <v>1521</v>
      </c>
      <c r="C1268" s="143" t="s">
        <v>744</v>
      </c>
      <c r="D1268" s="12" t="s">
        <v>486</v>
      </c>
      <c r="E1268" s="38" t="s">
        <v>1276</v>
      </c>
      <c r="F1268" s="96">
        <v>25273</v>
      </c>
      <c r="G1268" s="95">
        <v>41068.659999999996</v>
      </c>
      <c r="H1268" s="14">
        <v>7.9034018445018237E-6</v>
      </c>
      <c r="I1268" s="100"/>
      <c r="K1268" s="100"/>
    </row>
    <row r="1269" spans="1:11" s="100" customFormat="1" ht="11.25" x14ac:dyDescent="0.25">
      <c r="A1269" s="38" t="s">
        <v>3162</v>
      </c>
      <c r="B1269" s="38" t="s">
        <v>3163</v>
      </c>
      <c r="C1269" s="143" t="s">
        <v>747</v>
      </c>
      <c r="D1269" s="12" t="s">
        <v>486</v>
      </c>
      <c r="E1269" s="38" t="s">
        <v>3271</v>
      </c>
      <c r="F1269" s="96">
        <v>85</v>
      </c>
      <c r="G1269" s="95">
        <v>40855.600000000006</v>
      </c>
      <c r="H1269" s="14">
        <v>7.8623998055507234E-6</v>
      </c>
      <c r="J1269" s="98"/>
    </row>
    <row r="1270" spans="1:11" s="100" customFormat="1" ht="11.25" x14ac:dyDescent="0.25">
      <c r="A1270" s="38" t="s">
        <v>2314</v>
      </c>
      <c r="B1270" s="38" t="s">
        <v>2315</v>
      </c>
      <c r="C1270" s="143" t="s">
        <v>747</v>
      </c>
      <c r="D1270" s="12" t="s">
        <v>486</v>
      </c>
      <c r="E1270" s="38" t="s">
        <v>3272</v>
      </c>
      <c r="F1270" s="96">
        <v>1946</v>
      </c>
      <c r="G1270" s="95">
        <v>40846.229999999996</v>
      </c>
      <c r="H1270" s="14">
        <v>7.8605966087752979E-6</v>
      </c>
      <c r="J1270" s="98"/>
    </row>
    <row r="1271" spans="1:11" s="100" customFormat="1" ht="11.25" x14ac:dyDescent="0.25">
      <c r="A1271" s="38" t="s">
        <v>2404</v>
      </c>
      <c r="B1271" s="38" t="s">
        <v>2405</v>
      </c>
      <c r="C1271" s="143" t="s">
        <v>747</v>
      </c>
      <c r="D1271" s="12" t="s">
        <v>486</v>
      </c>
      <c r="E1271" s="38" t="s">
        <v>3282</v>
      </c>
      <c r="F1271" s="96">
        <v>4316</v>
      </c>
      <c r="G1271" s="95">
        <v>39844.660000000011</v>
      </c>
      <c r="H1271" s="14">
        <v>7.6678508463034365E-6</v>
      </c>
      <c r="J1271" s="98"/>
    </row>
    <row r="1272" spans="1:11" s="100" customFormat="1" ht="11.25" x14ac:dyDescent="0.25">
      <c r="A1272" s="38" t="s">
        <v>3164</v>
      </c>
      <c r="B1272" s="38" t="s">
        <v>3165</v>
      </c>
      <c r="C1272" s="143" t="s">
        <v>747</v>
      </c>
      <c r="D1272" s="12" t="s">
        <v>486</v>
      </c>
      <c r="E1272" s="38" t="s">
        <v>3272</v>
      </c>
      <c r="F1272" s="96">
        <v>308</v>
      </c>
      <c r="G1272" s="95">
        <v>39665.619999999995</v>
      </c>
      <c r="H1272" s="14">
        <v>7.6333957395081405E-6</v>
      </c>
      <c r="J1272" s="98"/>
    </row>
    <row r="1273" spans="1:11" s="100" customFormat="1" ht="11.25" x14ac:dyDescent="0.25">
      <c r="A1273" s="38" t="s">
        <v>2244</v>
      </c>
      <c r="B1273" s="38" t="s">
        <v>2245</v>
      </c>
      <c r="C1273" s="143" t="s">
        <v>744</v>
      </c>
      <c r="D1273" s="12" t="s">
        <v>486</v>
      </c>
      <c r="E1273" s="38" t="s">
        <v>1276</v>
      </c>
      <c r="F1273" s="96">
        <v>12648</v>
      </c>
      <c r="G1273" s="95">
        <v>39588.240000000005</v>
      </c>
      <c r="H1273" s="14">
        <v>7.6185044517298817E-6</v>
      </c>
      <c r="J1273" s="98"/>
    </row>
    <row r="1274" spans="1:11" s="100" customFormat="1" ht="11.25" x14ac:dyDescent="0.25">
      <c r="A1274" s="38" t="s">
        <v>2507</v>
      </c>
      <c r="B1274" s="38" t="s">
        <v>2508</v>
      </c>
      <c r="C1274" s="143" t="s">
        <v>747</v>
      </c>
      <c r="D1274" s="12" t="s">
        <v>486</v>
      </c>
      <c r="E1274" s="38" t="s">
        <v>1276</v>
      </c>
      <c r="F1274" s="96">
        <v>864</v>
      </c>
      <c r="G1274" s="95">
        <v>38880</v>
      </c>
      <c r="H1274" s="14">
        <v>7.4822081780664598E-6</v>
      </c>
      <c r="J1274" s="98"/>
    </row>
    <row r="1275" spans="1:11" s="100" customFormat="1" ht="11.25" x14ac:dyDescent="0.25">
      <c r="A1275" s="38" t="s">
        <v>1879</v>
      </c>
      <c r="B1275" s="38" t="s">
        <v>1880</v>
      </c>
      <c r="C1275" s="143" t="s">
        <v>747</v>
      </c>
      <c r="D1275" s="12" t="s">
        <v>486</v>
      </c>
      <c r="E1275" s="38" t="s">
        <v>3273</v>
      </c>
      <c r="F1275" s="96">
        <v>2658</v>
      </c>
      <c r="G1275" s="95">
        <v>38568.160000000003</v>
      </c>
      <c r="H1275" s="14">
        <v>7.4221965577411453E-6</v>
      </c>
      <c r="J1275" s="98"/>
    </row>
    <row r="1276" spans="1:11" s="100" customFormat="1" ht="11.25" x14ac:dyDescent="0.25">
      <c r="A1276" s="38" t="s">
        <v>2348</v>
      </c>
      <c r="B1276" s="38" t="s">
        <v>2349</v>
      </c>
      <c r="C1276" s="143" t="s">
        <v>744</v>
      </c>
      <c r="D1276" s="12" t="s">
        <v>486</v>
      </c>
      <c r="E1276" s="38" t="s">
        <v>1276</v>
      </c>
      <c r="F1276" s="96">
        <v>8194</v>
      </c>
      <c r="G1276" s="95">
        <v>38511.800000000003</v>
      </c>
      <c r="H1276" s="14">
        <v>7.4113504349809652E-6</v>
      </c>
      <c r="J1276" s="98"/>
    </row>
    <row r="1277" spans="1:11" s="100" customFormat="1" ht="11.25" x14ac:dyDescent="0.25">
      <c r="A1277" s="38" t="s">
        <v>2646</v>
      </c>
      <c r="B1277" s="38" t="s">
        <v>2647</v>
      </c>
      <c r="C1277" s="143" t="s">
        <v>747</v>
      </c>
      <c r="D1277" s="12" t="s">
        <v>486</v>
      </c>
      <c r="E1277" s="38" t="s">
        <v>3272</v>
      </c>
      <c r="F1277" s="96">
        <v>135</v>
      </c>
      <c r="G1277" s="95">
        <v>38336.559999999998</v>
      </c>
      <c r="H1277" s="14">
        <v>7.3776266139643904E-6</v>
      </c>
      <c r="J1277" s="98"/>
    </row>
    <row r="1278" spans="1:11" s="100" customFormat="1" ht="11.25" x14ac:dyDescent="0.25">
      <c r="A1278" s="38" t="s">
        <v>2432</v>
      </c>
      <c r="B1278" s="38" t="s">
        <v>2433</v>
      </c>
      <c r="C1278" s="143" t="s">
        <v>747</v>
      </c>
      <c r="D1278" s="12" t="s">
        <v>486</v>
      </c>
      <c r="E1278" s="38" t="s">
        <v>3272</v>
      </c>
      <c r="F1278" s="96">
        <v>240</v>
      </c>
      <c r="G1278" s="95">
        <v>38259.08</v>
      </c>
      <c r="H1278" s="14">
        <v>7.3627160818235329E-6</v>
      </c>
      <c r="J1278" s="98"/>
    </row>
    <row r="1279" spans="1:11" s="100" customFormat="1" ht="11.25" x14ac:dyDescent="0.25">
      <c r="A1279" s="38" t="s">
        <v>3166</v>
      </c>
      <c r="B1279" s="38" t="s">
        <v>3167</v>
      </c>
      <c r="C1279" s="143" t="s">
        <v>747</v>
      </c>
      <c r="D1279" s="12" t="s">
        <v>486</v>
      </c>
      <c r="E1279" s="38" t="s">
        <v>1276</v>
      </c>
      <c r="F1279" s="96">
        <v>1078</v>
      </c>
      <c r="G1279" s="95">
        <v>37719.22</v>
      </c>
      <c r="H1279" s="14">
        <v>7.2588234659024685E-6</v>
      </c>
      <c r="J1279" s="98"/>
    </row>
    <row r="1280" spans="1:11" s="100" customFormat="1" ht="11.25" x14ac:dyDescent="0.25">
      <c r="A1280" s="38" t="s">
        <v>2467</v>
      </c>
      <c r="B1280" s="38" t="s">
        <v>2468</v>
      </c>
      <c r="C1280" s="143" t="s">
        <v>747</v>
      </c>
      <c r="D1280" s="12" t="s">
        <v>486</v>
      </c>
      <c r="E1280" s="38" t="s">
        <v>3272</v>
      </c>
      <c r="F1280" s="96">
        <v>79</v>
      </c>
      <c r="G1280" s="95">
        <v>37704.62999999999</v>
      </c>
      <c r="H1280" s="14">
        <v>7.2560157133994322E-6</v>
      </c>
      <c r="J1280" s="98"/>
    </row>
    <row r="1281" spans="1:10" s="100" customFormat="1" ht="11.25" x14ac:dyDescent="0.25">
      <c r="A1281" s="38" t="s">
        <v>2559</v>
      </c>
      <c r="B1281" s="38" t="s">
        <v>2560</v>
      </c>
      <c r="C1281" s="143" t="s">
        <v>744</v>
      </c>
      <c r="D1281" s="12" t="s">
        <v>486</v>
      </c>
      <c r="E1281" s="38" t="s">
        <v>1276</v>
      </c>
      <c r="F1281" s="96">
        <v>6792</v>
      </c>
      <c r="G1281" s="95">
        <v>36744.720000000001</v>
      </c>
      <c r="H1281" s="14">
        <v>7.0712871523858594E-6</v>
      </c>
      <c r="J1281" s="98"/>
    </row>
    <row r="1282" spans="1:10" s="100" customFormat="1" ht="11.25" x14ac:dyDescent="0.25">
      <c r="A1282" s="38" t="s">
        <v>3168</v>
      </c>
      <c r="B1282" s="38" t="s">
        <v>3169</v>
      </c>
      <c r="C1282" s="143" t="s">
        <v>747</v>
      </c>
      <c r="D1282" s="12" t="s">
        <v>486</v>
      </c>
      <c r="E1282" s="38" t="s">
        <v>3272</v>
      </c>
      <c r="F1282" s="96">
        <v>115</v>
      </c>
      <c r="G1282" s="95">
        <v>36721.159999999989</v>
      </c>
      <c r="H1282" s="14">
        <v>7.0667531805577905E-6</v>
      </c>
      <c r="J1282" s="98"/>
    </row>
    <row r="1283" spans="1:10" s="100" customFormat="1" ht="11.25" x14ac:dyDescent="0.25">
      <c r="A1283" s="38" t="s">
        <v>2420</v>
      </c>
      <c r="B1283" s="38" t="s">
        <v>2421</v>
      </c>
      <c r="C1283" s="143" t="s">
        <v>744</v>
      </c>
      <c r="D1283" s="12" t="s">
        <v>418</v>
      </c>
      <c r="E1283" s="38"/>
      <c r="F1283" s="96">
        <v>21841.946400000001</v>
      </c>
      <c r="G1283" s="95">
        <v>36565.600000000006</v>
      </c>
      <c r="H1283" s="14">
        <v>7.0368166501004888E-6</v>
      </c>
      <c r="J1283" s="98"/>
    </row>
    <row r="1284" spans="1:10" s="100" customFormat="1" ht="11.25" x14ac:dyDescent="0.25">
      <c r="A1284" s="38" t="s">
        <v>2523</v>
      </c>
      <c r="B1284" s="38" t="s">
        <v>2524</v>
      </c>
      <c r="C1284" s="143" t="s">
        <v>747</v>
      </c>
      <c r="D1284" s="12" t="s">
        <v>486</v>
      </c>
      <c r="E1284" s="38" t="s">
        <v>3281</v>
      </c>
      <c r="F1284" s="96">
        <v>3450</v>
      </c>
      <c r="G1284" s="95">
        <v>36334.39</v>
      </c>
      <c r="H1284" s="14">
        <v>6.9923217593378651E-6</v>
      </c>
      <c r="J1284" s="98"/>
    </row>
    <row r="1285" spans="1:10" s="100" customFormat="1" ht="11.25" x14ac:dyDescent="0.25">
      <c r="A1285" s="38" t="s">
        <v>2035</v>
      </c>
      <c r="B1285" s="38" t="s">
        <v>2036</v>
      </c>
      <c r="C1285" s="143" t="s">
        <v>744</v>
      </c>
      <c r="D1285" s="12" t="s">
        <v>486</v>
      </c>
      <c r="E1285" s="38" t="s">
        <v>1276</v>
      </c>
      <c r="F1285" s="96">
        <v>95304</v>
      </c>
      <c r="G1285" s="95">
        <v>36215.520000000004</v>
      </c>
      <c r="H1285" s="14">
        <v>6.9694459855177336E-6</v>
      </c>
      <c r="J1285" s="98"/>
    </row>
    <row r="1286" spans="1:10" s="100" customFormat="1" ht="11.25" x14ac:dyDescent="0.25">
      <c r="A1286" s="38" t="s">
        <v>2757</v>
      </c>
      <c r="B1286" s="38" t="s">
        <v>2758</v>
      </c>
      <c r="C1286" s="143" t="s">
        <v>747</v>
      </c>
      <c r="D1286" s="12" t="s">
        <v>486</v>
      </c>
      <c r="E1286" s="38" t="s">
        <v>3272</v>
      </c>
      <c r="F1286" s="96">
        <v>108</v>
      </c>
      <c r="G1286" s="95">
        <v>36123.360000000001</v>
      </c>
      <c r="H1286" s="14">
        <v>6.951710380947501E-6</v>
      </c>
      <c r="J1286" s="98"/>
    </row>
    <row r="1287" spans="1:10" s="100" customFormat="1" ht="11.25" x14ac:dyDescent="0.25">
      <c r="A1287" s="38" t="s">
        <v>2738</v>
      </c>
      <c r="B1287" s="38" t="s">
        <v>3170</v>
      </c>
      <c r="C1287" s="143" t="s">
        <v>747</v>
      </c>
      <c r="D1287" s="12" t="s">
        <v>486</v>
      </c>
      <c r="E1287" s="38" t="s">
        <v>3287</v>
      </c>
      <c r="F1287" s="96">
        <v>224</v>
      </c>
      <c r="G1287" s="95">
        <v>35556.980000000003</v>
      </c>
      <c r="H1287" s="14">
        <v>6.8427141600654725E-6</v>
      </c>
      <c r="J1287" s="98"/>
    </row>
    <row r="1288" spans="1:10" s="100" customFormat="1" ht="11.25" x14ac:dyDescent="0.25">
      <c r="A1288" s="38" t="s">
        <v>3171</v>
      </c>
      <c r="B1288" s="38" t="s">
        <v>3172</v>
      </c>
      <c r="C1288" s="143" t="s">
        <v>744</v>
      </c>
      <c r="D1288" s="12" t="s">
        <v>486</v>
      </c>
      <c r="E1288" s="38" t="s">
        <v>1276</v>
      </c>
      <c r="F1288" s="96">
        <v>13209</v>
      </c>
      <c r="G1288" s="95">
        <v>35532.209999999992</v>
      </c>
      <c r="H1288" s="14">
        <v>6.8379473314499685E-6</v>
      </c>
      <c r="J1288" s="98"/>
    </row>
    <row r="1289" spans="1:10" s="100" customFormat="1" ht="11.25" x14ac:dyDescent="0.25">
      <c r="A1289" s="38" t="s">
        <v>3173</v>
      </c>
      <c r="B1289" s="38" t="s">
        <v>3174</v>
      </c>
      <c r="C1289" s="143" t="s">
        <v>747</v>
      </c>
      <c r="D1289" s="12" t="s">
        <v>486</v>
      </c>
      <c r="E1289" s="38" t="s">
        <v>3281</v>
      </c>
      <c r="F1289" s="96">
        <v>1591</v>
      </c>
      <c r="G1289" s="95">
        <v>34748.33</v>
      </c>
      <c r="H1289" s="14">
        <v>6.6870946219174931E-6</v>
      </c>
      <c r="J1289" s="98"/>
    </row>
    <row r="1290" spans="1:10" s="100" customFormat="1" ht="11.25" x14ac:dyDescent="0.25">
      <c r="A1290" s="38" t="s">
        <v>2418</v>
      </c>
      <c r="B1290" s="38" t="s">
        <v>2419</v>
      </c>
      <c r="C1290" s="143" t="s">
        <v>744</v>
      </c>
      <c r="D1290" s="12" t="s">
        <v>486</v>
      </c>
      <c r="E1290" s="38" t="s">
        <v>1276</v>
      </c>
      <c r="F1290" s="96">
        <v>11180</v>
      </c>
      <c r="G1290" s="95">
        <v>33987.199999999997</v>
      </c>
      <c r="H1290" s="14">
        <v>6.5406200048760386E-6</v>
      </c>
      <c r="J1290" s="98"/>
    </row>
    <row r="1291" spans="1:10" s="100" customFormat="1" ht="11.25" x14ac:dyDescent="0.25">
      <c r="A1291" s="38" t="s">
        <v>2495</v>
      </c>
      <c r="B1291" s="38" t="s">
        <v>2496</v>
      </c>
      <c r="C1291" s="143" t="s">
        <v>747</v>
      </c>
      <c r="D1291" s="12" t="s">
        <v>486</v>
      </c>
      <c r="E1291" s="38" t="s">
        <v>3271</v>
      </c>
      <c r="F1291" s="96">
        <v>63</v>
      </c>
      <c r="G1291" s="95">
        <v>33780.880000000005</v>
      </c>
      <c r="H1291" s="14">
        <v>6.5009150359640365E-6</v>
      </c>
      <c r="J1291" s="98"/>
    </row>
    <row r="1292" spans="1:10" s="100" customFormat="1" ht="11.25" x14ac:dyDescent="0.25">
      <c r="A1292" s="38" t="s">
        <v>2553</v>
      </c>
      <c r="B1292" s="38" t="s">
        <v>2554</v>
      </c>
      <c r="C1292" s="143" t="s">
        <v>744</v>
      </c>
      <c r="D1292" s="12" t="s">
        <v>418</v>
      </c>
      <c r="E1292" s="38"/>
      <c r="F1292" s="96">
        <v>15715.9076</v>
      </c>
      <c r="G1292" s="95">
        <v>33410.44</v>
      </c>
      <c r="H1292" s="14">
        <v>6.4296262191563476E-6</v>
      </c>
      <c r="J1292" s="98"/>
    </row>
    <row r="1293" spans="1:10" s="100" customFormat="1" ht="11.25" x14ac:dyDescent="0.25">
      <c r="A1293" s="38" t="s">
        <v>2428</v>
      </c>
      <c r="B1293" s="38" t="s">
        <v>2429</v>
      </c>
      <c r="C1293" s="143" t="s">
        <v>744</v>
      </c>
      <c r="D1293" s="12" t="s">
        <v>418</v>
      </c>
      <c r="E1293" s="38"/>
      <c r="F1293" s="96">
        <v>28728.428</v>
      </c>
      <c r="G1293" s="95">
        <v>33342.22</v>
      </c>
      <c r="H1293" s="14">
        <v>6.4164977149920546E-6</v>
      </c>
      <c r="J1293" s="98"/>
    </row>
    <row r="1294" spans="1:10" s="100" customFormat="1" ht="11.25" x14ac:dyDescent="0.25">
      <c r="A1294" s="38" t="s">
        <v>2426</v>
      </c>
      <c r="B1294" s="38" t="s">
        <v>2427</v>
      </c>
      <c r="C1294" s="143" t="s">
        <v>744</v>
      </c>
      <c r="D1294" s="12" t="s">
        <v>486</v>
      </c>
      <c r="E1294" s="38" t="s">
        <v>1276</v>
      </c>
      <c r="F1294" s="96">
        <v>6998</v>
      </c>
      <c r="G1294" s="95">
        <v>33240.5</v>
      </c>
      <c r="H1294" s="14">
        <v>6.3969223493574633E-6</v>
      </c>
      <c r="J1294" s="98"/>
    </row>
    <row r="1295" spans="1:10" s="100" customFormat="1" ht="11.25" x14ac:dyDescent="0.25">
      <c r="A1295" s="38" t="s">
        <v>2410</v>
      </c>
      <c r="B1295" s="38" t="s">
        <v>2411</v>
      </c>
      <c r="C1295" s="143" t="s">
        <v>744</v>
      </c>
      <c r="D1295" s="12" t="s">
        <v>418</v>
      </c>
      <c r="E1295" s="38"/>
      <c r="F1295" s="96">
        <v>1864.2400000000002</v>
      </c>
      <c r="G1295" s="95">
        <v>33199.879999999997</v>
      </c>
      <c r="H1295" s="14">
        <v>6.3891052892701929E-6</v>
      </c>
      <c r="J1295" s="98"/>
    </row>
    <row r="1296" spans="1:10" s="100" customFormat="1" ht="11.25" x14ac:dyDescent="0.25">
      <c r="A1296" s="38" t="s">
        <v>2463</v>
      </c>
      <c r="B1296" s="38" t="s">
        <v>2464</v>
      </c>
      <c r="C1296" s="143" t="s">
        <v>744</v>
      </c>
      <c r="D1296" s="12" t="s">
        <v>486</v>
      </c>
      <c r="E1296" s="38" t="s">
        <v>1276</v>
      </c>
      <c r="F1296" s="96">
        <v>45137</v>
      </c>
      <c r="G1296" s="95">
        <v>32272.95</v>
      </c>
      <c r="H1296" s="14">
        <v>6.2107235190414089E-6</v>
      </c>
      <c r="J1296" s="98"/>
    </row>
    <row r="1297" spans="1:10" s="100" customFormat="1" ht="11.25" x14ac:dyDescent="0.25">
      <c r="A1297" s="38" t="s">
        <v>2619</v>
      </c>
      <c r="B1297" s="38" t="s">
        <v>2620</v>
      </c>
      <c r="C1297" s="143" t="s">
        <v>744</v>
      </c>
      <c r="D1297" s="12" t="s">
        <v>486</v>
      </c>
      <c r="E1297" s="38" t="s">
        <v>1276</v>
      </c>
      <c r="F1297" s="96">
        <v>325564</v>
      </c>
      <c r="G1297" s="95">
        <v>32230.85</v>
      </c>
      <c r="H1297" s="14">
        <v>6.2026216423876887E-6</v>
      </c>
      <c r="J1297" s="98"/>
    </row>
    <row r="1298" spans="1:10" s="100" customFormat="1" ht="11.25" x14ac:dyDescent="0.25">
      <c r="A1298" s="38" t="s">
        <v>3175</v>
      </c>
      <c r="B1298" s="38" t="s">
        <v>3176</v>
      </c>
      <c r="C1298" s="143" t="s">
        <v>747</v>
      </c>
      <c r="D1298" s="12" t="s">
        <v>486</v>
      </c>
      <c r="E1298" s="38" t="s">
        <v>3271</v>
      </c>
      <c r="F1298" s="96">
        <v>45</v>
      </c>
      <c r="G1298" s="95">
        <v>32206.670000000006</v>
      </c>
      <c r="H1298" s="14">
        <v>6.1979683555115167E-6</v>
      </c>
      <c r="J1298" s="98"/>
    </row>
    <row r="1299" spans="1:10" s="100" customFormat="1" ht="11.25" x14ac:dyDescent="0.25">
      <c r="A1299" s="38" t="s">
        <v>2386</v>
      </c>
      <c r="B1299" s="38" t="s">
        <v>2387</v>
      </c>
      <c r="C1299" s="143" t="s">
        <v>747</v>
      </c>
      <c r="D1299" s="12" t="s">
        <v>486</v>
      </c>
      <c r="E1299" s="38" t="s">
        <v>3272</v>
      </c>
      <c r="F1299" s="96">
        <v>128</v>
      </c>
      <c r="G1299" s="95">
        <v>31198.589999999997</v>
      </c>
      <c r="H1299" s="14">
        <v>6.003969785034528E-6</v>
      </c>
      <c r="J1299" s="98"/>
    </row>
    <row r="1300" spans="1:10" s="100" customFormat="1" ht="11.25" x14ac:dyDescent="0.25">
      <c r="A1300" s="38" t="s">
        <v>2477</v>
      </c>
      <c r="B1300" s="38" t="s">
        <v>2478</v>
      </c>
      <c r="C1300" s="143" t="s">
        <v>747</v>
      </c>
      <c r="D1300" s="12" t="s">
        <v>486</v>
      </c>
      <c r="E1300" s="38" t="s">
        <v>3272</v>
      </c>
      <c r="F1300" s="96">
        <v>245</v>
      </c>
      <c r="G1300" s="95">
        <v>30596.419999999995</v>
      </c>
      <c r="H1300" s="14">
        <v>5.8880860067787077E-6</v>
      </c>
      <c r="J1300" s="98"/>
    </row>
    <row r="1301" spans="1:10" s="100" customFormat="1" ht="11.25" x14ac:dyDescent="0.25">
      <c r="A1301" s="38" t="s">
        <v>2316</v>
      </c>
      <c r="B1301" s="38" t="s">
        <v>2317</v>
      </c>
      <c r="C1301" s="143" t="s">
        <v>744</v>
      </c>
      <c r="D1301" s="12" t="s">
        <v>486</v>
      </c>
      <c r="E1301" s="38" t="s">
        <v>1276</v>
      </c>
      <c r="F1301" s="96">
        <v>13888</v>
      </c>
      <c r="G1301" s="95">
        <v>30414.720000000001</v>
      </c>
      <c r="H1301" s="14">
        <v>5.8531189999383108E-6</v>
      </c>
      <c r="J1301" s="98"/>
    </row>
    <row r="1302" spans="1:10" s="100" customFormat="1" ht="11.25" x14ac:dyDescent="0.25">
      <c r="A1302" s="38" t="s">
        <v>2288</v>
      </c>
      <c r="B1302" s="38" t="s">
        <v>2289</v>
      </c>
      <c r="C1302" s="143" t="s">
        <v>747</v>
      </c>
      <c r="D1302" s="12" t="s">
        <v>486</v>
      </c>
      <c r="E1302" s="38" t="s">
        <v>3272</v>
      </c>
      <c r="F1302" s="96">
        <v>192</v>
      </c>
      <c r="G1302" s="95">
        <v>30275.299999999988</v>
      </c>
      <c r="H1302" s="14">
        <v>5.8262885096043056E-6</v>
      </c>
      <c r="J1302" s="98"/>
    </row>
    <row r="1303" spans="1:10" s="100" customFormat="1" ht="11.25" x14ac:dyDescent="0.25">
      <c r="A1303" s="38" t="s">
        <v>2454</v>
      </c>
      <c r="B1303" s="38" t="s">
        <v>2455</v>
      </c>
      <c r="C1303" s="143" t="s">
        <v>747</v>
      </c>
      <c r="D1303" s="12" t="s">
        <v>486</v>
      </c>
      <c r="E1303" s="38" t="s">
        <v>1276</v>
      </c>
      <c r="F1303" s="96">
        <v>12979</v>
      </c>
      <c r="G1303" s="95">
        <v>29592.12</v>
      </c>
      <c r="H1303" s="14">
        <v>5.694814873207923E-6</v>
      </c>
      <c r="J1303" s="98"/>
    </row>
    <row r="1304" spans="1:10" s="100" customFormat="1" ht="11.25" x14ac:dyDescent="0.25">
      <c r="A1304" s="38" t="s">
        <v>2459</v>
      </c>
      <c r="B1304" s="38" t="s">
        <v>2460</v>
      </c>
      <c r="C1304" s="143" t="s">
        <v>744</v>
      </c>
      <c r="D1304" s="12" t="s">
        <v>418</v>
      </c>
      <c r="E1304" s="38"/>
      <c r="F1304" s="96">
        <v>22837.748</v>
      </c>
      <c r="G1304" s="95">
        <v>29193.49</v>
      </c>
      <c r="H1304" s="14">
        <v>5.6181010705838847E-6</v>
      </c>
      <c r="J1304" s="98"/>
    </row>
    <row r="1305" spans="1:10" s="100" customFormat="1" ht="11.25" x14ac:dyDescent="0.25">
      <c r="A1305" s="38" t="s">
        <v>2471</v>
      </c>
      <c r="B1305" s="38" t="s">
        <v>2472</v>
      </c>
      <c r="C1305" s="143" t="s">
        <v>744</v>
      </c>
      <c r="D1305" s="12" t="s">
        <v>418</v>
      </c>
      <c r="E1305" s="38"/>
      <c r="F1305" s="96">
        <v>19283</v>
      </c>
      <c r="G1305" s="95">
        <v>29136.61</v>
      </c>
      <c r="H1305" s="14">
        <v>5.6071548771381942E-6</v>
      </c>
      <c r="J1305" s="98"/>
    </row>
    <row r="1306" spans="1:10" s="100" customFormat="1" ht="11.25" x14ac:dyDescent="0.25">
      <c r="A1306" s="38" t="s">
        <v>2555</v>
      </c>
      <c r="B1306" s="38" t="s">
        <v>2556</v>
      </c>
      <c r="C1306" s="143" t="s">
        <v>747</v>
      </c>
      <c r="D1306" s="12" t="s">
        <v>486</v>
      </c>
      <c r="E1306" s="38" t="s">
        <v>3271</v>
      </c>
      <c r="F1306" s="96">
        <v>35</v>
      </c>
      <c r="G1306" s="95">
        <v>29097.139999999996</v>
      </c>
      <c r="H1306" s="14">
        <v>5.5995591272207997E-6</v>
      </c>
      <c r="J1306" s="98"/>
    </row>
    <row r="1307" spans="1:10" s="100" customFormat="1" ht="11.25" x14ac:dyDescent="0.25">
      <c r="A1307" s="38" t="s">
        <v>3177</v>
      </c>
      <c r="B1307" s="38" t="s">
        <v>3178</v>
      </c>
      <c r="C1307" s="143" t="s">
        <v>747</v>
      </c>
      <c r="D1307" s="12" t="s">
        <v>486</v>
      </c>
      <c r="E1307" s="38" t="s">
        <v>3272</v>
      </c>
      <c r="F1307" s="96">
        <v>275</v>
      </c>
      <c r="G1307" s="95">
        <v>29037.71</v>
      </c>
      <c r="H1307" s="14">
        <v>5.5881222025288634E-6</v>
      </c>
      <c r="J1307" s="98"/>
    </row>
    <row r="1308" spans="1:10" s="100" customFormat="1" ht="11.25" x14ac:dyDescent="0.25">
      <c r="A1308" s="38" t="s">
        <v>2505</v>
      </c>
      <c r="B1308" s="38" t="s">
        <v>2506</v>
      </c>
      <c r="C1308" s="143" t="s">
        <v>747</v>
      </c>
      <c r="D1308" s="12" t="s">
        <v>486</v>
      </c>
      <c r="E1308" s="38" t="s">
        <v>3281</v>
      </c>
      <c r="F1308" s="96">
        <v>428</v>
      </c>
      <c r="G1308" s="95">
        <v>28762.329999999994</v>
      </c>
      <c r="H1308" s="14">
        <v>5.5351270768067448E-6</v>
      </c>
      <c r="J1308" s="98"/>
    </row>
    <row r="1309" spans="1:10" s="100" customFormat="1" ht="11.25" x14ac:dyDescent="0.25">
      <c r="A1309" s="38" t="s">
        <v>2532</v>
      </c>
      <c r="B1309" s="38" t="s">
        <v>2533</v>
      </c>
      <c r="C1309" s="143" t="s">
        <v>747</v>
      </c>
      <c r="D1309" s="12" t="s">
        <v>486</v>
      </c>
      <c r="E1309" s="38" t="s">
        <v>1276</v>
      </c>
      <c r="F1309" s="96">
        <v>12167</v>
      </c>
      <c r="G1309" s="95">
        <v>28349.11</v>
      </c>
      <c r="H1309" s="14">
        <v>5.4556055216796727E-6</v>
      </c>
      <c r="J1309" s="98"/>
    </row>
    <row r="1310" spans="1:10" s="100" customFormat="1" ht="11.25" x14ac:dyDescent="0.25">
      <c r="A1310" s="38" t="s">
        <v>2465</v>
      </c>
      <c r="B1310" s="38" t="s">
        <v>2466</v>
      </c>
      <c r="C1310" s="143" t="s">
        <v>744</v>
      </c>
      <c r="D1310" s="12" t="s">
        <v>418</v>
      </c>
      <c r="E1310" s="38"/>
      <c r="F1310" s="96">
        <v>14192.71</v>
      </c>
      <c r="G1310" s="95">
        <v>28287.49</v>
      </c>
      <c r="H1310" s="14">
        <v>5.4437471454468424E-6</v>
      </c>
      <c r="J1310" s="98"/>
    </row>
    <row r="1311" spans="1:10" s="100" customFormat="1" ht="11.25" x14ac:dyDescent="0.25">
      <c r="A1311" s="38" t="s">
        <v>2473</v>
      </c>
      <c r="B1311" s="38" t="s">
        <v>2474</v>
      </c>
      <c r="C1311" s="143" t="s">
        <v>744</v>
      </c>
      <c r="D1311" s="12" t="s">
        <v>418</v>
      </c>
      <c r="E1311" s="38"/>
      <c r="F1311" s="96">
        <v>19338.3</v>
      </c>
      <c r="G1311" s="95">
        <v>27646.03</v>
      </c>
      <c r="H1311" s="14">
        <v>5.3203022571263034E-6</v>
      </c>
      <c r="J1311" s="98"/>
    </row>
    <row r="1312" spans="1:10" s="100" customFormat="1" ht="11.25" x14ac:dyDescent="0.25">
      <c r="A1312" s="38" t="s">
        <v>2475</v>
      </c>
      <c r="B1312" s="38" t="s">
        <v>2476</v>
      </c>
      <c r="C1312" s="143" t="s">
        <v>744</v>
      </c>
      <c r="D1312" s="12" t="s">
        <v>418</v>
      </c>
      <c r="E1312" s="38"/>
      <c r="F1312" s="96">
        <v>27325.15</v>
      </c>
      <c r="G1312" s="95">
        <v>27644.85</v>
      </c>
      <c r="H1312" s="14">
        <v>5.3200751736476479E-6</v>
      </c>
      <c r="J1312" s="98"/>
    </row>
    <row r="1313" spans="1:10" s="100" customFormat="1" ht="11.25" x14ac:dyDescent="0.25">
      <c r="A1313" s="38" t="s">
        <v>2485</v>
      </c>
      <c r="B1313" s="38" t="s">
        <v>2486</v>
      </c>
      <c r="C1313" s="143" t="s">
        <v>747</v>
      </c>
      <c r="D1313" s="12" t="s">
        <v>486</v>
      </c>
      <c r="E1313" s="38" t="s">
        <v>3272</v>
      </c>
      <c r="F1313" s="96">
        <v>155</v>
      </c>
      <c r="G1313" s="95">
        <v>26892.91</v>
      </c>
      <c r="H1313" s="14">
        <v>5.1753691135289421E-6</v>
      </c>
      <c r="J1313" s="98"/>
    </row>
    <row r="1314" spans="1:10" s="100" customFormat="1" ht="11.25" x14ac:dyDescent="0.25">
      <c r="A1314" s="38" t="s">
        <v>2461</v>
      </c>
      <c r="B1314" s="38" t="s">
        <v>2462</v>
      </c>
      <c r="C1314" s="143" t="s">
        <v>744</v>
      </c>
      <c r="D1314" s="12" t="s">
        <v>486</v>
      </c>
      <c r="E1314" s="38" t="s">
        <v>1276</v>
      </c>
      <c r="F1314" s="96">
        <v>15744</v>
      </c>
      <c r="G1314" s="95">
        <v>26528.68</v>
      </c>
      <c r="H1314" s="14">
        <v>5.1052753716385838E-6</v>
      </c>
      <c r="J1314" s="98"/>
    </row>
    <row r="1315" spans="1:10" s="100" customFormat="1" ht="11.25" x14ac:dyDescent="0.25">
      <c r="A1315" s="38" t="s">
        <v>2491</v>
      </c>
      <c r="B1315" s="38" t="s">
        <v>2492</v>
      </c>
      <c r="C1315" s="143" t="s">
        <v>744</v>
      </c>
      <c r="D1315" s="12" t="s">
        <v>418</v>
      </c>
      <c r="E1315" s="38"/>
      <c r="F1315" s="96">
        <v>14953.332700000001</v>
      </c>
      <c r="G1315" s="95">
        <v>26516.74</v>
      </c>
      <c r="H1315" s="14">
        <v>5.1029775947443937E-6</v>
      </c>
      <c r="J1315" s="98"/>
    </row>
    <row r="1316" spans="1:10" s="100" customFormat="1" ht="11.25" x14ac:dyDescent="0.25">
      <c r="A1316" s="38" t="s">
        <v>2489</v>
      </c>
      <c r="B1316" s="38" t="s">
        <v>2490</v>
      </c>
      <c r="C1316" s="143" t="s">
        <v>744</v>
      </c>
      <c r="D1316" s="12" t="s">
        <v>418</v>
      </c>
      <c r="E1316" s="38"/>
      <c r="F1316" s="96">
        <v>20304.349999999999</v>
      </c>
      <c r="G1316" s="95">
        <v>26204.79</v>
      </c>
      <c r="H1316" s="14">
        <v>5.0429448056202215E-6</v>
      </c>
      <c r="J1316" s="98"/>
    </row>
    <row r="1317" spans="1:10" s="100" customFormat="1" ht="11.25" x14ac:dyDescent="0.25">
      <c r="A1317" s="38" t="s">
        <v>2573</v>
      </c>
      <c r="B1317" s="38" t="s">
        <v>2574</v>
      </c>
      <c r="C1317" s="143" t="s">
        <v>747</v>
      </c>
      <c r="D1317" s="12" t="s">
        <v>486</v>
      </c>
      <c r="E1317" s="38" t="s">
        <v>2865</v>
      </c>
      <c r="F1317" s="96">
        <v>137</v>
      </c>
      <c r="G1317" s="95">
        <v>26170.910000000003</v>
      </c>
      <c r="H1317" s="14">
        <v>5.0364248155720501E-6</v>
      </c>
      <c r="J1317" s="98"/>
    </row>
    <row r="1318" spans="1:10" s="100" customFormat="1" ht="11.25" x14ac:dyDescent="0.25">
      <c r="A1318" s="38" t="s">
        <v>3179</v>
      </c>
      <c r="B1318" s="38" t="s">
        <v>2538</v>
      </c>
      <c r="C1318" s="143" t="s">
        <v>747</v>
      </c>
      <c r="D1318" s="12" t="s">
        <v>486</v>
      </c>
      <c r="E1318" s="38" t="s">
        <v>1276</v>
      </c>
      <c r="F1318" s="96">
        <v>3678</v>
      </c>
      <c r="G1318" s="95">
        <v>26113.8</v>
      </c>
      <c r="H1318" s="14">
        <v>5.0254343600923845E-6</v>
      </c>
      <c r="J1318" s="98"/>
    </row>
    <row r="1319" spans="1:10" s="100" customFormat="1" ht="11.25" x14ac:dyDescent="0.25">
      <c r="A1319" s="38" t="s">
        <v>2515</v>
      </c>
      <c r="B1319" s="38" t="s">
        <v>2516</v>
      </c>
      <c r="C1319" s="143" t="s">
        <v>744</v>
      </c>
      <c r="D1319" s="12" t="s">
        <v>418</v>
      </c>
      <c r="E1319" s="38"/>
      <c r="F1319" s="96">
        <v>16327.4103</v>
      </c>
      <c r="G1319" s="95">
        <v>26107.53</v>
      </c>
      <c r="H1319" s="14">
        <v>5.0242277385574956E-6</v>
      </c>
      <c r="J1319" s="98"/>
    </row>
    <row r="1320" spans="1:10" s="100" customFormat="1" ht="11.25" x14ac:dyDescent="0.25">
      <c r="A1320" s="38" t="s">
        <v>2517</v>
      </c>
      <c r="B1320" s="38" t="s">
        <v>2518</v>
      </c>
      <c r="C1320" s="143" t="s">
        <v>744</v>
      </c>
      <c r="D1320" s="12" t="s">
        <v>418</v>
      </c>
      <c r="E1320" s="38"/>
      <c r="F1320" s="96">
        <v>11316.43</v>
      </c>
      <c r="G1320" s="95">
        <v>25868.23</v>
      </c>
      <c r="H1320" s="14">
        <v>4.9781759788607031E-6</v>
      </c>
      <c r="J1320" s="98"/>
    </row>
    <row r="1321" spans="1:10" s="100" customFormat="1" ht="11.25" x14ac:dyDescent="0.25">
      <c r="A1321" s="38" t="s">
        <v>2638</v>
      </c>
      <c r="B1321" s="38" t="s">
        <v>2639</v>
      </c>
      <c r="C1321" s="143" t="s">
        <v>747</v>
      </c>
      <c r="D1321" s="12" t="s">
        <v>486</v>
      </c>
      <c r="E1321" s="38" t="s">
        <v>3272</v>
      </c>
      <c r="F1321" s="96">
        <v>269</v>
      </c>
      <c r="G1321" s="95">
        <v>25848.529999999992</v>
      </c>
      <c r="H1321" s="14">
        <v>4.9743848394289137E-6</v>
      </c>
      <c r="J1321" s="98"/>
    </row>
    <row r="1322" spans="1:10" s="100" customFormat="1" ht="11.25" x14ac:dyDescent="0.25">
      <c r="A1322" s="38" t="s">
        <v>2374</v>
      </c>
      <c r="B1322" s="38" t="s">
        <v>2375</v>
      </c>
      <c r="C1322" s="143" t="s">
        <v>744</v>
      </c>
      <c r="D1322" s="12" t="s">
        <v>418</v>
      </c>
      <c r="E1322" s="38"/>
      <c r="F1322" s="96">
        <v>15055.8243</v>
      </c>
      <c r="G1322" s="95">
        <v>25650.61</v>
      </c>
      <c r="H1322" s="14">
        <v>4.9362963969751371E-6</v>
      </c>
      <c r="J1322" s="98"/>
    </row>
    <row r="1323" spans="1:10" s="100" customFormat="1" ht="11.25" x14ac:dyDescent="0.25">
      <c r="A1323" s="38" t="s">
        <v>2503</v>
      </c>
      <c r="B1323" s="38" t="s">
        <v>2504</v>
      </c>
      <c r="C1323" s="143" t="s">
        <v>744</v>
      </c>
      <c r="D1323" s="12" t="s">
        <v>418</v>
      </c>
      <c r="E1323" s="38"/>
      <c r="F1323" s="96">
        <v>38010.125</v>
      </c>
      <c r="G1323" s="95">
        <v>25534.82</v>
      </c>
      <c r="H1323" s="14">
        <v>4.9140133495230199E-6</v>
      </c>
      <c r="J1323" s="98"/>
    </row>
    <row r="1324" spans="1:10" s="100" customFormat="1" ht="11.25" x14ac:dyDescent="0.25">
      <c r="A1324" s="38" t="s">
        <v>2565</v>
      </c>
      <c r="B1324" s="38" t="s">
        <v>2566</v>
      </c>
      <c r="C1324" s="143" t="s">
        <v>747</v>
      </c>
      <c r="D1324" s="12" t="s">
        <v>486</v>
      </c>
      <c r="E1324" s="38" t="s">
        <v>3281</v>
      </c>
      <c r="F1324" s="96">
        <v>247</v>
      </c>
      <c r="G1324" s="95">
        <v>25354.69</v>
      </c>
      <c r="H1324" s="14">
        <v>4.8793484791754089E-6</v>
      </c>
      <c r="J1324" s="98"/>
    </row>
    <row r="1325" spans="1:10" s="100" customFormat="1" ht="11.25" x14ac:dyDescent="0.25">
      <c r="A1325" s="38" t="s">
        <v>2501</v>
      </c>
      <c r="B1325" s="38" t="s">
        <v>2502</v>
      </c>
      <c r="C1325" s="143" t="s">
        <v>744</v>
      </c>
      <c r="D1325" s="12" t="s">
        <v>418</v>
      </c>
      <c r="E1325" s="38"/>
      <c r="F1325" s="96">
        <v>24791.75</v>
      </c>
      <c r="G1325" s="95">
        <v>24952.9</v>
      </c>
      <c r="H1325" s="14">
        <v>4.8020265546932765E-6</v>
      </c>
      <c r="J1325" s="98"/>
    </row>
    <row r="1326" spans="1:10" s="100" customFormat="1" ht="11.25" x14ac:dyDescent="0.25">
      <c r="A1326" s="38" t="s">
        <v>2617</v>
      </c>
      <c r="B1326" s="38" t="s">
        <v>2618</v>
      </c>
      <c r="C1326" s="143" t="s">
        <v>744</v>
      </c>
      <c r="D1326" s="12" t="s">
        <v>418</v>
      </c>
      <c r="E1326" s="38"/>
      <c r="F1326" s="96">
        <v>21491.415300000001</v>
      </c>
      <c r="G1326" s="95">
        <v>24743.07</v>
      </c>
      <c r="H1326" s="14">
        <v>4.7616461086540867E-6</v>
      </c>
      <c r="J1326" s="98"/>
    </row>
    <row r="1327" spans="1:10" s="100" customFormat="1" ht="11.25" x14ac:dyDescent="0.25">
      <c r="A1327" s="38" t="s">
        <v>2541</v>
      </c>
      <c r="B1327" s="38" t="s">
        <v>2542</v>
      </c>
      <c r="C1327" s="143" t="s">
        <v>747</v>
      </c>
      <c r="D1327" s="12" t="s">
        <v>486</v>
      </c>
      <c r="E1327" s="38" t="s">
        <v>3281</v>
      </c>
      <c r="F1327" s="96">
        <v>311</v>
      </c>
      <c r="G1327" s="95">
        <v>24504.949999999997</v>
      </c>
      <c r="H1327" s="14">
        <v>4.7158214324359489E-6</v>
      </c>
      <c r="J1327" s="98"/>
    </row>
    <row r="1328" spans="1:10" s="100" customFormat="1" ht="11.25" x14ac:dyDescent="0.25">
      <c r="A1328" s="38" t="s">
        <v>2527</v>
      </c>
      <c r="B1328" s="38" t="s">
        <v>2528</v>
      </c>
      <c r="C1328" s="143" t="s">
        <v>747</v>
      </c>
      <c r="D1328" s="12" t="s">
        <v>486</v>
      </c>
      <c r="E1328" s="38" t="s">
        <v>3271</v>
      </c>
      <c r="F1328" s="96">
        <v>29</v>
      </c>
      <c r="G1328" s="95">
        <v>24474.199999999997</v>
      </c>
      <c r="H1328" s="14">
        <v>4.709903790937092E-6</v>
      </c>
      <c r="J1328" s="98"/>
    </row>
    <row r="1329" spans="1:10" s="100" customFormat="1" ht="11.25" x14ac:dyDescent="0.25">
      <c r="A1329" s="38" t="s">
        <v>2175</v>
      </c>
      <c r="B1329" s="38" t="s">
        <v>2176</v>
      </c>
      <c r="C1329" s="143" t="s">
        <v>744</v>
      </c>
      <c r="D1329" s="12" t="s">
        <v>418</v>
      </c>
      <c r="E1329" s="38"/>
      <c r="F1329" s="96">
        <v>14454.001699999999</v>
      </c>
      <c r="G1329" s="95">
        <v>24382.46</v>
      </c>
      <c r="H1329" s="14">
        <v>4.692249012689772E-6</v>
      </c>
      <c r="J1329" s="98"/>
    </row>
    <row r="1330" spans="1:10" s="100" customFormat="1" ht="11.25" x14ac:dyDescent="0.25">
      <c r="A1330" s="38" t="s">
        <v>3180</v>
      </c>
      <c r="B1330" s="38" t="s">
        <v>3181</v>
      </c>
      <c r="C1330" s="143" t="s">
        <v>747</v>
      </c>
      <c r="D1330" s="12" t="s">
        <v>486</v>
      </c>
      <c r="E1330" s="38" t="s">
        <v>1276</v>
      </c>
      <c r="F1330" s="96">
        <v>1290</v>
      </c>
      <c r="G1330" s="95">
        <v>24355.200000000001</v>
      </c>
      <c r="H1330" s="14">
        <v>4.6870029994455823E-6</v>
      </c>
      <c r="J1330" s="98"/>
    </row>
    <row r="1331" spans="1:10" s="100" customFormat="1" ht="11.25" x14ac:dyDescent="0.25">
      <c r="A1331" s="38" t="s">
        <v>2149</v>
      </c>
      <c r="B1331" s="38" t="s">
        <v>2150</v>
      </c>
      <c r="C1331" s="143" t="s">
        <v>744</v>
      </c>
      <c r="D1331" s="12" t="s">
        <v>418</v>
      </c>
      <c r="E1331" s="38"/>
      <c r="F1331" s="96">
        <v>15636.974399999999</v>
      </c>
      <c r="G1331" s="95">
        <v>24284.22</v>
      </c>
      <c r="H1331" s="14">
        <v>4.673343350873588E-6</v>
      </c>
      <c r="J1331" s="98"/>
    </row>
    <row r="1332" spans="1:10" s="100" customFormat="1" ht="11.25" x14ac:dyDescent="0.25">
      <c r="A1332" s="38" t="s">
        <v>1502</v>
      </c>
      <c r="B1332" s="38" t="s">
        <v>1503</v>
      </c>
      <c r="C1332" s="143" t="s">
        <v>744</v>
      </c>
      <c r="D1332" s="12" t="s">
        <v>418</v>
      </c>
      <c r="E1332" s="38"/>
      <c r="F1332" s="96">
        <v>14010.579100000001</v>
      </c>
      <c r="G1332" s="95">
        <v>24264.920000000002</v>
      </c>
      <c r="H1332" s="14">
        <v>4.6696291888921922E-6</v>
      </c>
      <c r="J1332" s="98"/>
    </row>
    <row r="1333" spans="1:10" s="100" customFormat="1" ht="11.25" x14ac:dyDescent="0.25">
      <c r="A1333" s="38" t="s">
        <v>2483</v>
      </c>
      <c r="B1333" s="38" t="s">
        <v>2484</v>
      </c>
      <c r="C1333" s="143" t="s">
        <v>744</v>
      </c>
      <c r="D1333" s="12" t="s">
        <v>418</v>
      </c>
      <c r="E1333" s="38"/>
      <c r="F1333" s="96">
        <v>6920.0280999999995</v>
      </c>
      <c r="G1333" s="95">
        <v>24102.46</v>
      </c>
      <c r="H1333" s="14">
        <v>4.638364797415631E-6</v>
      </c>
      <c r="J1333" s="98"/>
    </row>
    <row r="1334" spans="1:10" s="100" customFormat="1" ht="11.25" x14ac:dyDescent="0.25">
      <c r="A1334" s="38" t="s">
        <v>2481</v>
      </c>
      <c r="B1334" s="38" t="s">
        <v>2482</v>
      </c>
      <c r="C1334" s="143" t="s">
        <v>744</v>
      </c>
      <c r="D1334" s="12" t="s">
        <v>418</v>
      </c>
      <c r="E1334" s="38"/>
      <c r="F1334" s="96">
        <v>15914.464</v>
      </c>
      <c r="G1334" s="95">
        <v>23529.54</v>
      </c>
      <c r="H1334" s="14">
        <v>4.528109995219699E-6</v>
      </c>
      <c r="J1334" s="98"/>
    </row>
    <row r="1335" spans="1:10" s="100" customFormat="1" ht="11.25" x14ac:dyDescent="0.25">
      <c r="A1335" s="38" t="s">
        <v>2272</v>
      </c>
      <c r="B1335" s="38" t="s">
        <v>2273</v>
      </c>
      <c r="C1335" s="143" t="s">
        <v>744</v>
      </c>
      <c r="D1335" s="12" t="s">
        <v>486</v>
      </c>
      <c r="E1335" s="38" t="s">
        <v>1276</v>
      </c>
      <c r="F1335" s="96">
        <v>2884</v>
      </c>
      <c r="G1335" s="95">
        <v>23100.84</v>
      </c>
      <c r="H1335" s="14">
        <v>4.4456094127624695E-6</v>
      </c>
      <c r="J1335" s="98"/>
    </row>
    <row r="1336" spans="1:10" s="100" customFormat="1" ht="11.25" x14ac:dyDescent="0.25">
      <c r="A1336" s="38" t="s">
        <v>2424</v>
      </c>
      <c r="B1336" s="38" t="s">
        <v>2425</v>
      </c>
      <c r="C1336" s="143" t="s">
        <v>744</v>
      </c>
      <c r="D1336" s="12" t="s">
        <v>486</v>
      </c>
      <c r="E1336" s="38" t="s">
        <v>1276</v>
      </c>
      <c r="F1336" s="96">
        <v>82314</v>
      </c>
      <c r="G1336" s="95">
        <v>23047.919999999998</v>
      </c>
      <c r="H1336" s="14">
        <v>4.4354252960756563E-6</v>
      </c>
      <c r="J1336" s="98"/>
    </row>
    <row r="1337" spans="1:10" s="100" customFormat="1" ht="11.25" x14ac:dyDescent="0.25">
      <c r="A1337" s="38" t="s">
        <v>2511</v>
      </c>
      <c r="B1337" s="38" t="s">
        <v>2512</v>
      </c>
      <c r="C1337" s="143" t="s">
        <v>744</v>
      </c>
      <c r="D1337" s="12" t="s">
        <v>418</v>
      </c>
      <c r="E1337" s="38"/>
      <c r="F1337" s="96">
        <v>18216.899300000001</v>
      </c>
      <c r="G1337" s="95">
        <v>22980.620000000003</v>
      </c>
      <c r="H1337" s="14">
        <v>4.4224738400472648E-6</v>
      </c>
      <c r="J1337" s="98"/>
    </row>
    <row r="1338" spans="1:10" s="100" customFormat="1" ht="11.25" x14ac:dyDescent="0.25">
      <c r="A1338" s="38" t="s">
        <v>1768</v>
      </c>
      <c r="B1338" s="38" t="s">
        <v>1769</v>
      </c>
      <c r="C1338" s="143" t="s">
        <v>747</v>
      </c>
      <c r="D1338" s="12" t="s">
        <v>486</v>
      </c>
      <c r="E1338" s="38" t="s">
        <v>3272</v>
      </c>
      <c r="F1338" s="96">
        <v>37</v>
      </c>
      <c r="G1338" s="95">
        <v>22951.16</v>
      </c>
      <c r="H1338" s="14">
        <v>4.4168044508259211E-6</v>
      </c>
      <c r="J1338" s="98"/>
    </row>
    <row r="1339" spans="1:10" s="100" customFormat="1" ht="11.25" x14ac:dyDescent="0.25">
      <c r="A1339" s="38" t="s">
        <v>2592</v>
      </c>
      <c r="B1339" s="38" t="s">
        <v>2593</v>
      </c>
      <c r="C1339" s="143" t="s">
        <v>744</v>
      </c>
      <c r="D1339" s="12" t="s">
        <v>486</v>
      </c>
      <c r="E1339" s="38" t="s">
        <v>1276</v>
      </c>
      <c r="F1339" s="96">
        <v>14043</v>
      </c>
      <c r="G1339" s="95">
        <v>22819.88</v>
      </c>
      <c r="H1339" s="14">
        <v>4.3915404516073884E-6</v>
      </c>
      <c r="J1339" s="98"/>
    </row>
    <row r="1340" spans="1:10" s="100" customFormat="1" ht="11.25" x14ac:dyDescent="0.25">
      <c r="A1340" s="38" t="s">
        <v>1393</v>
      </c>
      <c r="B1340" s="38" t="s">
        <v>1394</v>
      </c>
      <c r="C1340" s="143" t="s">
        <v>744</v>
      </c>
      <c r="D1340" s="12" t="s">
        <v>486</v>
      </c>
      <c r="E1340" s="38" t="s">
        <v>1276</v>
      </c>
      <c r="F1340" s="96">
        <v>19523</v>
      </c>
      <c r="G1340" s="95">
        <v>22744.289999999997</v>
      </c>
      <c r="H1340" s="14">
        <v>4.376993637919629E-6</v>
      </c>
      <c r="J1340" s="98"/>
    </row>
    <row r="1341" spans="1:10" s="100" customFormat="1" ht="11.25" x14ac:dyDescent="0.25">
      <c r="A1341" s="38" t="s">
        <v>2487</v>
      </c>
      <c r="B1341" s="38" t="s">
        <v>2488</v>
      </c>
      <c r="C1341" s="143" t="s">
        <v>744</v>
      </c>
      <c r="D1341" s="12" t="s">
        <v>486</v>
      </c>
      <c r="E1341" s="38" t="s">
        <v>1276</v>
      </c>
      <c r="F1341" s="96">
        <v>7630</v>
      </c>
      <c r="G1341" s="95">
        <v>22737.4</v>
      </c>
      <c r="H1341" s="14">
        <v>4.3756677013366345E-6</v>
      </c>
      <c r="J1341" s="98"/>
    </row>
    <row r="1342" spans="1:10" s="100" customFormat="1" ht="11.25" x14ac:dyDescent="0.25">
      <c r="A1342" s="38" t="s">
        <v>2185</v>
      </c>
      <c r="B1342" s="38" t="s">
        <v>2186</v>
      </c>
      <c r="C1342" s="143" t="s">
        <v>744</v>
      </c>
      <c r="D1342" s="12" t="s">
        <v>486</v>
      </c>
      <c r="E1342" s="38" t="s">
        <v>1276</v>
      </c>
      <c r="F1342" s="96">
        <v>5934</v>
      </c>
      <c r="G1342" s="95">
        <v>22311.84</v>
      </c>
      <c r="H1342" s="14">
        <v>4.2937713918649786E-6</v>
      </c>
      <c r="J1342" s="98"/>
    </row>
    <row r="1343" spans="1:10" s="100" customFormat="1" ht="11.25" x14ac:dyDescent="0.25">
      <c r="A1343" s="38" t="s">
        <v>2376</v>
      </c>
      <c r="B1343" s="38" t="s">
        <v>2377</v>
      </c>
      <c r="C1343" s="143" t="s">
        <v>744</v>
      </c>
      <c r="D1343" s="12" t="s">
        <v>418</v>
      </c>
      <c r="E1343" s="38"/>
      <c r="F1343" s="96">
        <v>50659.728327000004</v>
      </c>
      <c r="G1343" s="95">
        <v>22239.62</v>
      </c>
      <c r="H1343" s="14">
        <v>4.2798731131967696E-6</v>
      </c>
      <c r="J1343" s="98"/>
    </row>
    <row r="1344" spans="1:10" s="100" customFormat="1" ht="11.25" x14ac:dyDescent="0.25">
      <c r="A1344" s="38" t="s">
        <v>3182</v>
      </c>
      <c r="B1344" s="38" t="s">
        <v>3183</v>
      </c>
      <c r="C1344" s="143" t="s">
        <v>744</v>
      </c>
      <c r="D1344" s="12" t="s">
        <v>418</v>
      </c>
      <c r="E1344" s="38"/>
      <c r="F1344" s="96">
        <v>14368.230100000001</v>
      </c>
      <c r="G1344" s="95">
        <v>22096.9</v>
      </c>
      <c r="H1344" s="14">
        <v>4.2524075588970365E-6</v>
      </c>
      <c r="J1344" s="98"/>
    </row>
    <row r="1345" spans="1:10" s="100" customFormat="1" ht="11.25" x14ac:dyDescent="0.25">
      <c r="A1345" s="38" t="s">
        <v>3184</v>
      </c>
      <c r="B1345" s="38" t="s">
        <v>3185</v>
      </c>
      <c r="C1345" s="143" t="s">
        <v>744</v>
      </c>
      <c r="D1345" s="12" t="s">
        <v>418</v>
      </c>
      <c r="E1345" s="38"/>
      <c r="F1345" s="96">
        <v>21585.4391</v>
      </c>
      <c r="G1345" s="95">
        <v>21781.86</v>
      </c>
      <c r="H1345" s="14">
        <v>4.1917801189685884E-6</v>
      </c>
      <c r="J1345" s="98"/>
    </row>
    <row r="1346" spans="1:10" s="100" customFormat="1" ht="11.25" x14ac:dyDescent="0.25">
      <c r="A1346" s="38" t="s">
        <v>2430</v>
      </c>
      <c r="B1346" s="38" t="s">
        <v>2431</v>
      </c>
      <c r="C1346" s="143" t="s">
        <v>744</v>
      </c>
      <c r="D1346" s="12" t="s">
        <v>486</v>
      </c>
      <c r="E1346" s="38" t="s">
        <v>1276</v>
      </c>
      <c r="F1346" s="96">
        <v>5009</v>
      </c>
      <c r="G1346" s="95">
        <v>21538.699999999997</v>
      </c>
      <c r="H1346" s="14">
        <v>4.1449855268755156E-6</v>
      </c>
      <c r="J1346" s="98"/>
    </row>
    <row r="1347" spans="1:10" s="100" customFormat="1" ht="11.25" x14ac:dyDescent="0.25">
      <c r="A1347" s="38" t="s">
        <v>2575</v>
      </c>
      <c r="B1347" s="38" t="s">
        <v>2576</v>
      </c>
      <c r="C1347" s="143" t="s">
        <v>747</v>
      </c>
      <c r="D1347" s="12" t="s">
        <v>486</v>
      </c>
      <c r="E1347" s="38" t="s">
        <v>3281</v>
      </c>
      <c r="F1347" s="96">
        <v>258</v>
      </c>
      <c r="G1347" s="95">
        <v>21331.200000000001</v>
      </c>
      <c r="H1347" s="14">
        <v>4.1050534744848581E-6</v>
      </c>
      <c r="J1347" s="98"/>
    </row>
    <row r="1348" spans="1:10" s="100" customFormat="1" ht="11.25" x14ac:dyDescent="0.25">
      <c r="A1348" s="38" t="s">
        <v>2513</v>
      </c>
      <c r="B1348" s="38" t="s">
        <v>2514</v>
      </c>
      <c r="C1348" s="143" t="s">
        <v>747</v>
      </c>
      <c r="D1348" s="12" t="s">
        <v>486</v>
      </c>
      <c r="E1348" s="38" t="s">
        <v>3272</v>
      </c>
      <c r="F1348" s="96">
        <v>47</v>
      </c>
      <c r="G1348" s="95">
        <v>21195.86</v>
      </c>
      <c r="H1348" s="14">
        <v>4.0790081541448502E-6</v>
      </c>
      <c r="J1348" s="98"/>
    </row>
    <row r="1349" spans="1:10" s="100" customFormat="1" ht="11.25" x14ac:dyDescent="0.25">
      <c r="A1349" s="38" t="s">
        <v>2525</v>
      </c>
      <c r="B1349" s="38" t="s">
        <v>2526</v>
      </c>
      <c r="C1349" s="143" t="s">
        <v>747</v>
      </c>
      <c r="D1349" s="12" t="s">
        <v>486</v>
      </c>
      <c r="E1349" s="38" t="s">
        <v>3272</v>
      </c>
      <c r="F1349" s="96">
        <v>404</v>
      </c>
      <c r="G1349" s="95">
        <v>20890.68</v>
      </c>
      <c r="H1349" s="14">
        <v>4.0202782083685551E-6</v>
      </c>
      <c r="J1349" s="98"/>
    </row>
    <row r="1350" spans="1:10" s="100" customFormat="1" ht="11.25" x14ac:dyDescent="0.25">
      <c r="A1350" s="38" t="s">
        <v>3186</v>
      </c>
      <c r="B1350" s="38" t="s">
        <v>3187</v>
      </c>
      <c r="C1350" s="143" t="s">
        <v>747</v>
      </c>
      <c r="D1350" s="12" t="s">
        <v>486</v>
      </c>
      <c r="E1350" s="38" t="s">
        <v>3272</v>
      </c>
      <c r="F1350" s="96">
        <v>426</v>
      </c>
      <c r="G1350" s="95">
        <v>20855.200000000004</v>
      </c>
      <c r="H1350" s="14">
        <v>4.0134503085188191E-6</v>
      </c>
      <c r="J1350" s="98"/>
    </row>
    <row r="1351" spans="1:10" s="100" customFormat="1" ht="11.25" x14ac:dyDescent="0.25">
      <c r="A1351" s="38" t="s">
        <v>2866</v>
      </c>
      <c r="B1351" s="38" t="s">
        <v>2867</v>
      </c>
      <c r="C1351" s="143" t="s">
        <v>747</v>
      </c>
      <c r="D1351" s="12" t="s">
        <v>486</v>
      </c>
      <c r="E1351" s="38" t="s">
        <v>3273</v>
      </c>
      <c r="F1351" s="96">
        <v>255</v>
      </c>
      <c r="G1351" s="95">
        <v>20814.07</v>
      </c>
      <c r="H1351" s="14">
        <v>4.0055351021822981E-6</v>
      </c>
      <c r="J1351" s="98"/>
    </row>
    <row r="1352" spans="1:10" s="100" customFormat="1" ht="11.25" x14ac:dyDescent="0.25">
      <c r="A1352" s="38" t="s">
        <v>2378</v>
      </c>
      <c r="B1352" s="38" t="s">
        <v>2379</v>
      </c>
      <c r="C1352" s="143" t="s">
        <v>744</v>
      </c>
      <c r="D1352" s="12" t="s">
        <v>486</v>
      </c>
      <c r="E1352" s="38" t="s">
        <v>1276</v>
      </c>
      <c r="F1352" s="96">
        <v>18544</v>
      </c>
      <c r="G1352" s="95">
        <v>20769.28</v>
      </c>
      <c r="H1352" s="14">
        <v>3.9969155521746958E-6</v>
      </c>
      <c r="J1352" s="98"/>
    </row>
    <row r="1353" spans="1:10" s="100" customFormat="1" ht="11.25" x14ac:dyDescent="0.25">
      <c r="A1353" s="38" t="s">
        <v>2499</v>
      </c>
      <c r="B1353" s="38" t="s">
        <v>2500</v>
      </c>
      <c r="C1353" s="143" t="s">
        <v>744</v>
      </c>
      <c r="D1353" s="12" t="s">
        <v>486</v>
      </c>
      <c r="E1353" s="38" t="s">
        <v>1276</v>
      </c>
      <c r="F1353" s="96">
        <v>1181</v>
      </c>
      <c r="G1353" s="95">
        <v>20608.45</v>
      </c>
      <c r="H1353" s="14">
        <v>3.9659648438084814E-6</v>
      </c>
      <c r="J1353" s="98"/>
    </row>
    <row r="1354" spans="1:10" s="100" customFormat="1" ht="11.25" x14ac:dyDescent="0.25">
      <c r="A1354" s="38" t="s">
        <v>1575</v>
      </c>
      <c r="B1354" s="38" t="s">
        <v>1576</v>
      </c>
      <c r="C1354" s="143" t="s">
        <v>744</v>
      </c>
      <c r="D1354" s="12" t="s">
        <v>486</v>
      </c>
      <c r="E1354" s="38" t="s">
        <v>1276</v>
      </c>
      <c r="F1354" s="96">
        <v>3194</v>
      </c>
      <c r="G1354" s="95">
        <v>20122.199999999997</v>
      </c>
      <c r="H1354" s="14">
        <v>3.8723891306761548E-6</v>
      </c>
      <c r="J1354" s="98"/>
    </row>
    <row r="1355" spans="1:10" s="100" customFormat="1" ht="11.25" x14ac:dyDescent="0.25">
      <c r="A1355" s="38" t="s">
        <v>2563</v>
      </c>
      <c r="B1355" s="38" t="s">
        <v>2564</v>
      </c>
      <c r="C1355" s="143" t="s">
        <v>744</v>
      </c>
      <c r="D1355" s="12" t="s">
        <v>486</v>
      </c>
      <c r="E1355" s="38" t="s">
        <v>1276</v>
      </c>
      <c r="F1355" s="96">
        <v>3745</v>
      </c>
      <c r="G1355" s="95">
        <v>20073.2</v>
      </c>
      <c r="H1355" s="14">
        <v>3.8629593930031811E-6</v>
      </c>
      <c r="J1355" s="98"/>
    </row>
    <row r="1356" spans="1:10" s="100" customFormat="1" ht="11.25" x14ac:dyDescent="0.25">
      <c r="A1356" s="38" t="s">
        <v>2672</v>
      </c>
      <c r="B1356" s="38" t="s">
        <v>2673</v>
      </c>
      <c r="C1356" s="143" t="s">
        <v>744</v>
      </c>
      <c r="D1356" s="12" t="s">
        <v>486</v>
      </c>
      <c r="E1356" s="38" t="s">
        <v>1276</v>
      </c>
      <c r="F1356" s="96">
        <v>58977</v>
      </c>
      <c r="G1356" s="95">
        <v>20052.179999999997</v>
      </c>
      <c r="H1356" s="14">
        <v>3.8589142279850998E-6</v>
      </c>
      <c r="J1356" s="98"/>
    </row>
    <row r="1357" spans="1:10" s="100" customFormat="1" ht="11.25" x14ac:dyDescent="0.25">
      <c r="A1357" s="38" t="s">
        <v>2561</v>
      </c>
      <c r="B1357" s="38" t="s">
        <v>2562</v>
      </c>
      <c r="C1357" s="143" t="s">
        <v>744</v>
      </c>
      <c r="D1357" s="12" t="s">
        <v>486</v>
      </c>
      <c r="E1357" s="38" t="s">
        <v>1276</v>
      </c>
      <c r="F1357" s="96">
        <v>13778</v>
      </c>
      <c r="G1357" s="95">
        <v>19978.099999999999</v>
      </c>
      <c r="H1357" s="14">
        <v>3.8446580041725706E-6</v>
      </c>
      <c r="J1357" s="98"/>
    </row>
    <row r="1358" spans="1:10" s="100" customFormat="1" ht="11.25" x14ac:dyDescent="0.25">
      <c r="A1358" s="38" t="s">
        <v>2587</v>
      </c>
      <c r="B1358" s="38" t="s">
        <v>2588</v>
      </c>
      <c r="C1358" s="143" t="s">
        <v>747</v>
      </c>
      <c r="D1358" s="12" t="s">
        <v>486</v>
      </c>
      <c r="E1358" s="38" t="s">
        <v>1276</v>
      </c>
      <c r="F1358" s="96">
        <v>13153</v>
      </c>
      <c r="G1358" s="95">
        <v>19861.03</v>
      </c>
      <c r="H1358" s="14">
        <v>3.8221286288792002E-6</v>
      </c>
      <c r="J1358" s="98"/>
    </row>
    <row r="1359" spans="1:10" s="100" customFormat="1" ht="11.25" x14ac:dyDescent="0.25">
      <c r="A1359" s="38" t="s">
        <v>2569</v>
      </c>
      <c r="B1359" s="38" t="s">
        <v>2570</v>
      </c>
      <c r="C1359" s="143" t="s">
        <v>747</v>
      </c>
      <c r="D1359" s="12" t="s">
        <v>486</v>
      </c>
      <c r="E1359" s="38" t="s">
        <v>3288</v>
      </c>
      <c r="F1359" s="96">
        <v>363</v>
      </c>
      <c r="G1359" s="95">
        <v>19551.940000000002</v>
      </c>
      <c r="H1359" s="14">
        <v>3.7626462285253283E-6</v>
      </c>
      <c r="J1359" s="98"/>
    </row>
    <row r="1360" spans="1:10" s="100" customFormat="1" ht="11.25" x14ac:dyDescent="0.25">
      <c r="A1360" s="38" t="s">
        <v>2581</v>
      </c>
      <c r="B1360" s="38" t="s">
        <v>2582</v>
      </c>
      <c r="C1360" s="143" t="s">
        <v>747</v>
      </c>
      <c r="D1360" s="12" t="s">
        <v>486</v>
      </c>
      <c r="E1360" s="38" t="s">
        <v>3274</v>
      </c>
      <c r="F1360" s="96">
        <v>641</v>
      </c>
      <c r="G1360" s="95">
        <v>19043.34</v>
      </c>
      <c r="H1360" s="14">
        <v>3.6647694003523699E-6</v>
      </c>
      <c r="J1360" s="98"/>
    </row>
    <row r="1361" spans="1:10" s="100" customFormat="1" ht="11.25" x14ac:dyDescent="0.25">
      <c r="A1361" s="38" t="s">
        <v>3188</v>
      </c>
      <c r="B1361" s="38" t="s">
        <v>3189</v>
      </c>
      <c r="C1361" s="143" t="s">
        <v>744</v>
      </c>
      <c r="D1361" s="12" t="s">
        <v>486</v>
      </c>
      <c r="E1361" s="38" t="s">
        <v>1276</v>
      </c>
      <c r="F1361" s="96">
        <v>4503</v>
      </c>
      <c r="G1361" s="95">
        <v>18957.63</v>
      </c>
      <c r="H1361" s="14">
        <v>3.6482750571697034E-6</v>
      </c>
      <c r="J1361" s="98"/>
    </row>
    <row r="1362" spans="1:10" s="100" customFormat="1" ht="11.25" x14ac:dyDescent="0.25">
      <c r="A1362" s="38" t="s">
        <v>2577</v>
      </c>
      <c r="B1362" s="38" t="s">
        <v>2578</v>
      </c>
      <c r="C1362" s="143" t="s">
        <v>747</v>
      </c>
      <c r="D1362" s="12" t="s">
        <v>486</v>
      </c>
      <c r="E1362" s="38" t="s">
        <v>3276</v>
      </c>
      <c r="F1362" s="96">
        <v>139</v>
      </c>
      <c r="G1362" s="95">
        <v>18831.619999999995</v>
      </c>
      <c r="H1362" s="14">
        <v>3.6240252358600791E-6</v>
      </c>
      <c r="J1362" s="98"/>
    </row>
    <row r="1363" spans="1:10" s="100" customFormat="1" ht="11.25" x14ac:dyDescent="0.25">
      <c r="A1363" s="38" t="s">
        <v>2543</v>
      </c>
      <c r="B1363" s="38" t="s">
        <v>2544</v>
      </c>
      <c r="C1363" s="143" t="s">
        <v>747</v>
      </c>
      <c r="D1363" s="12" t="s">
        <v>486</v>
      </c>
      <c r="E1363" s="38" t="s">
        <v>3271</v>
      </c>
      <c r="F1363" s="96">
        <v>24</v>
      </c>
      <c r="G1363" s="95">
        <v>18824.020000000004</v>
      </c>
      <c r="H1363" s="14">
        <v>3.6225626643026397E-6</v>
      </c>
      <c r="J1363" s="98"/>
    </row>
    <row r="1364" spans="1:10" s="100" customFormat="1" ht="11.25" x14ac:dyDescent="0.25">
      <c r="A1364" s="38" t="s">
        <v>3190</v>
      </c>
      <c r="B1364" s="38" t="s">
        <v>3191</v>
      </c>
      <c r="C1364" s="143" t="s">
        <v>747</v>
      </c>
      <c r="D1364" s="12" t="s">
        <v>486</v>
      </c>
      <c r="E1364" s="38" t="s">
        <v>3271</v>
      </c>
      <c r="F1364" s="96">
        <v>35</v>
      </c>
      <c r="G1364" s="95">
        <v>18745.2</v>
      </c>
      <c r="H1364" s="14">
        <v>3.6073942577029685E-6</v>
      </c>
      <c r="J1364" s="98"/>
    </row>
    <row r="1365" spans="1:10" s="100" customFormat="1" ht="11.25" x14ac:dyDescent="0.25">
      <c r="A1365" s="38" t="s">
        <v>1627</v>
      </c>
      <c r="B1365" s="38" t="s">
        <v>1628</v>
      </c>
      <c r="C1365" s="143" t="s">
        <v>744</v>
      </c>
      <c r="D1365" s="12" t="s">
        <v>486</v>
      </c>
      <c r="E1365" s="38" t="s">
        <v>1276</v>
      </c>
      <c r="F1365" s="96">
        <v>1123</v>
      </c>
      <c r="G1365" s="95">
        <v>18697.95</v>
      </c>
      <c r="H1365" s="14">
        <v>3.5983012963754571E-6</v>
      </c>
      <c r="J1365" s="98"/>
    </row>
    <row r="1366" spans="1:10" s="100" customFormat="1" ht="11.25" x14ac:dyDescent="0.25">
      <c r="A1366" s="38" t="s">
        <v>2567</v>
      </c>
      <c r="B1366" s="38" t="s">
        <v>2568</v>
      </c>
      <c r="C1366" s="143" t="s">
        <v>744</v>
      </c>
      <c r="D1366" s="12" t="s">
        <v>418</v>
      </c>
      <c r="E1366" s="38"/>
      <c r="F1366" s="96">
        <v>10768.473900000001</v>
      </c>
      <c r="G1366" s="95">
        <v>18422.7</v>
      </c>
      <c r="H1366" s="14">
        <v>3.5453311883247167E-6</v>
      </c>
      <c r="J1366" s="98"/>
    </row>
    <row r="1367" spans="1:10" s="100" customFormat="1" ht="11.25" x14ac:dyDescent="0.25">
      <c r="A1367" s="38" t="s">
        <v>2579</v>
      </c>
      <c r="B1367" s="38" t="s">
        <v>2580</v>
      </c>
      <c r="C1367" s="143" t="s">
        <v>747</v>
      </c>
      <c r="D1367" s="12" t="s">
        <v>486</v>
      </c>
      <c r="E1367" s="38" t="s">
        <v>3281</v>
      </c>
      <c r="F1367" s="96">
        <v>177</v>
      </c>
      <c r="G1367" s="95">
        <v>18418.21</v>
      </c>
      <c r="H1367" s="14">
        <v>3.54446711644407E-6</v>
      </c>
      <c r="J1367" s="98"/>
    </row>
    <row r="1368" spans="1:10" s="100" customFormat="1" ht="11.25" x14ac:dyDescent="0.25">
      <c r="A1368" s="38" t="s">
        <v>2497</v>
      </c>
      <c r="B1368" s="38" t="s">
        <v>2498</v>
      </c>
      <c r="C1368" s="143" t="s">
        <v>744</v>
      </c>
      <c r="D1368" s="12" t="s">
        <v>486</v>
      </c>
      <c r="E1368" s="38" t="s">
        <v>1276</v>
      </c>
      <c r="F1368" s="96">
        <v>2140</v>
      </c>
      <c r="G1368" s="95">
        <v>18318.399999999998</v>
      </c>
      <c r="H1368" s="14">
        <v>3.5252593181350983E-6</v>
      </c>
      <c r="J1368" s="98"/>
    </row>
    <row r="1369" spans="1:10" s="100" customFormat="1" ht="11.25" x14ac:dyDescent="0.25">
      <c r="A1369" s="38" t="s">
        <v>2557</v>
      </c>
      <c r="B1369" s="38" t="s">
        <v>2558</v>
      </c>
      <c r="C1369" s="143" t="s">
        <v>747</v>
      </c>
      <c r="D1369" s="12" t="s">
        <v>486</v>
      </c>
      <c r="E1369" s="38" t="s">
        <v>3280</v>
      </c>
      <c r="F1369" s="96">
        <v>50</v>
      </c>
      <c r="G1369" s="95">
        <v>18314.010000000002</v>
      </c>
      <c r="H1369" s="14">
        <v>3.5244144906170511E-6</v>
      </c>
      <c r="J1369" s="98"/>
    </row>
    <row r="1370" spans="1:10" s="100" customFormat="1" ht="11.25" x14ac:dyDescent="0.25">
      <c r="A1370" s="38" t="s">
        <v>2585</v>
      </c>
      <c r="B1370" s="38" t="s">
        <v>2586</v>
      </c>
      <c r="C1370" s="143" t="s">
        <v>744</v>
      </c>
      <c r="D1370" s="12" t="s">
        <v>418</v>
      </c>
      <c r="E1370" s="38"/>
      <c r="F1370" s="96">
        <v>764.80000000000007</v>
      </c>
      <c r="G1370" s="95">
        <v>18280.25</v>
      </c>
      <c r="H1370" s="14">
        <v>3.5179175938039969E-6</v>
      </c>
      <c r="J1370" s="98"/>
    </row>
    <row r="1371" spans="1:10" s="100" customFormat="1" ht="11.25" x14ac:dyDescent="0.25">
      <c r="A1371" s="38" t="s">
        <v>2656</v>
      </c>
      <c r="B1371" s="38" t="s">
        <v>2657</v>
      </c>
      <c r="C1371" s="143" t="s">
        <v>744</v>
      </c>
      <c r="D1371" s="12" t="s">
        <v>486</v>
      </c>
      <c r="E1371" s="38" t="s">
        <v>1276</v>
      </c>
      <c r="F1371" s="96">
        <v>951</v>
      </c>
      <c r="G1371" s="95">
        <v>18221.159999999996</v>
      </c>
      <c r="H1371" s="14">
        <v>3.5065460999448926E-6</v>
      </c>
      <c r="J1371" s="98"/>
    </row>
    <row r="1372" spans="1:10" s="100" customFormat="1" ht="11.25" x14ac:dyDescent="0.25">
      <c r="A1372" s="38" t="s">
        <v>2549</v>
      </c>
      <c r="B1372" s="38" t="s">
        <v>2550</v>
      </c>
      <c r="C1372" s="143" t="s">
        <v>747</v>
      </c>
      <c r="D1372" s="12" t="s">
        <v>486</v>
      </c>
      <c r="E1372" s="38" t="s">
        <v>3272</v>
      </c>
      <c r="F1372" s="96">
        <v>20</v>
      </c>
      <c r="G1372" s="95">
        <v>18139.38</v>
      </c>
      <c r="H1372" s="14">
        <v>3.490808060212325E-6</v>
      </c>
      <c r="J1372" s="98"/>
    </row>
    <row r="1373" spans="1:10" s="100" customFormat="1" ht="11.25" x14ac:dyDescent="0.25">
      <c r="A1373" s="38" t="s">
        <v>1417</v>
      </c>
      <c r="B1373" s="38" t="s">
        <v>1418</v>
      </c>
      <c r="C1373" s="143" t="s">
        <v>747</v>
      </c>
      <c r="D1373" s="12" t="s">
        <v>486</v>
      </c>
      <c r="E1373" s="38" t="s">
        <v>3271</v>
      </c>
      <c r="F1373" s="96">
        <v>159</v>
      </c>
      <c r="G1373" s="95">
        <v>18078.3</v>
      </c>
      <c r="H1373" s="14">
        <v>3.4790536035375227E-6</v>
      </c>
      <c r="J1373" s="98"/>
    </row>
    <row r="1374" spans="1:10" s="100" customFormat="1" ht="11.25" x14ac:dyDescent="0.25">
      <c r="A1374" s="38" t="s">
        <v>3192</v>
      </c>
      <c r="B1374" s="38" t="s">
        <v>2589</v>
      </c>
      <c r="C1374" s="143" t="s">
        <v>744</v>
      </c>
      <c r="D1374" s="12" t="s">
        <v>486</v>
      </c>
      <c r="E1374" s="38" t="s">
        <v>1276</v>
      </c>
      <c r="F1374" s="96">
        <v>687</v>
      </c>
      <c r="G1374" s="95">
        <v>18074.97</v>
      </c>
      <c r="H1374" s="14">
        <v>3.4784127662630126E-6</v>
      </c>
      <c r="J1374" s="98"/>
    </row>
    <row r="1375" spans="1:10" s="100" customFormat="1" ht="11.25" x14ac:dyDescent="0.25">
      <c r="A1375" s="38" t="s">
        <v>2642</v>
      </c>
      <c r="B1375" s="38" t="s">
        <v>2643</v>
      </c>
      <c r="C1375" s="143" t="s">
        <v>747</v>
      </c>
      <c r="D1375" s="12" t="s">
        <v>486</v>
      </c>
      <c r="E1375" s="38" t="s">
        <v>1276</v>
      </c>
      <c r="F1375" s="96">
        <v>2356</v>
      </c>
      <c r="G1375" s="95">
        <v>17882.04</v>
      </c>
      <c r="H1375" s="14">
        <v>3.4412846175028695E-6</v>
      </c>
      <c r="J1375" s="98"/>
    </row>
    <row r="1376" spans="1:10" s="100" customFormat="1" ht="11.25" x14ac:dyDescent="0.25">
      <c r="A1376" s="38" t="s">
        <v>2519</v>
      </c>
      <c r="B1376" s="38" t="s">
        <v>2520</v>
      </c>
      <c r="C1376" s="143" t="s">
        <v>744</v>
      </c>
      <c r="D1376" s="12" t="s">
        <v>418</v>
      </c>
      <c r="E1376" s="38"/>
      <c r="F1376" s="96">
        <v>7001.8698999999997</v>
      </c>
      <c r="G1376" s="95">
        <v>17420.650000000001</v>
      </c>
      <c r="H1376" s="14">
        <v>3.352493052912384E-6</v>
      </c>
      <c r="J1376" s="98"/>
    </row>
    <row r="1377" spans="1:10" s="100" customFormat="1" ht="11.25" x14ac:dyDescent="0.25">
      <c r="A1377" s="38" t="s">
        <v>3193</v>
      </c>
      <c r="B1377" s="38" t="s">
        <v>2907</v>
      </c>
      <c r="C1377" s="143" t="s">
        <v>747</v>
      </c>
      <c r="D1377" s="12" t="s">
        <v>486</v>
      </c>
      <c r="E1377" s="38" t="s">
        <v>1276</v>
      </c>
      <c r="F1377" s="96">
        <v>295</v>
      </c>
      <c r="G1377" s="95">
        <v>17363.7</v>
      </c>
      <c r="H1377" s="14">
        <v>3.3415333884128753E-6</v>
      </c>
      <c r="J1377" s="98"/>
    </row>
    <row r="1378" spans="1:10" s="100" customFormat="1" ht="11.25" x14ac:dyDescent="0.25">
      <c r="A1378" s="38" t="s">
        <v>3194</v>
      </c>
      <c r="B1378" s="38" t="s">
        <v>2610</v>
      </c>
      <c r="C1378" s="143" t="s">
        <v>747</v>
      </c>
      <c r="D1378" s="12" t="s">
        <v>486</v>
      </c>
      <c r="E1378" s="38" t="s">
        <v>1276</v>
      </c>
      <c r="F1378" s="96">
        <v>3393</v>
      </c>
      <c r="G1378" s="95">
        <v>17270.37</v>
      </c>
      <c r="H1378" s="14">
        <v>3.323572624800248E-6</v>
      </c>
      <c r="J1378" s="98"/>
    </row>
    <row r="1379" spans="1:10" s="100" customFormat="1" ht="11.25" x14ac:dyDescent="0.25">
      <c r="A1379" s="38" t="s">
        <v>2666</v>
      </c>
      <c r="B1379" s="38" t="s">
        <v>2667</v>
      </c>
      <c r="C1379" s="143" t="s">
        <v>744</v>
      </c>
      <c r="D1379" s="12" t="s">
        <v>418</v>
      </c>
      <c r="E1379" s="38"/>
      <c r="F1379" s="96">
        <v>6247.8516</v>
      </c>
      <c r="G1379" s="95">
        <v>17187.21</v>
      </c>
      <c r="H1379" s="14">
        <v>3.3075690128638281E-6</v>
      </c>
      <c r="J1379" s="98"/>
    </row>
    <row r="1380" spans="1:10" s="100" customFormat="1" ht="11.25" x14ac:dyDescent="0.25">
      <c r="A1380" s="38" t="s">
        <v>2600</v>
      </c>
      <c r="B1380" s="38" t="s">
        <v>2601</v>
      </c>
      <c r="C1380" s="143" t="s">
        <v>747</v>
      </c>
      <c r="D1380" s="12" t="s">
        <v>486</v>
      </c>
      <c r="E1380" s="38" t="s">
        <v>1276</v>
      </c>
      <c r="F1380" s="96">
        <v>192</v>
      </c>
      <c r="G1380" s="95">
        <v>16661.760000000002</v>
      </c>
      <c r="H1380" s="14">
        <v>3.2064495095931232E-6</v>
      </c>
      <c r="J1380" s="98"/>
    </row>
    <row r="1381" spans="1:10" s="100" customFormat="1" ht="11.25" x14ac:dyDescent="0.25">
      <c r="A1381" s="38" t="s">
        <v>2684</v>
      </c>
      <c r="B1381" s="38" t="s">
        <v>2685</v>
      </c>
      <c r="C1381" s="143" t="s">
        <v>747</v>
      </c>
      <c r="D1381" s="12" t="s">
        <v>486</v>
      </c>
      <c r="E1381" s="38" t="s">
        <v>3281</v>
      </c>
      <c r="F1381" s="96">
        <v>2788</v>
      </c>
      <c r="G1381" s="95">
        <v>16604.64</v>
      </c>
      <c r="H1381" s="14">
        <v>3.1954571296771981E-6</v>
      </c>
      <c r="J1381" s="98"/>
    </row>
    <row r="1382" spans="1:10" s="100" customFormat="1" ht="11.25" x14ac:dyDescent="0.25">
      <c r="A1382" s="38" t="s">
        <v>2634</v>
      </c>
      <c r="B1382" s="38" t="s">
        <v>2635</v>
      </c>
      <c r="C1382" s="143" t="s">
        <v>747</v>
      </c>
      <c r="D1382" s="12" t="s">
        <v>486</v>
      </c>
      <c r="E1382" s="38" t="s">
        <v>3288</v>
      </c>
      <c r="F1382" s="96">
        <v>1868</v>
      </c>
      <c r="G1382" s="95">
        <v>16489.490000000002</v>
      </c>
      <c r="H1382" s="14">
        <v>3.173297246145708E-6</v>
      </c>
      <c r="J1382" s="98"/>
    </row>
    <row r="1383" spans="1:10" s="100" customFormat="1" ht="11.25" x14ac:dyDescent="0.25">
      <c r="A1383" s="38" t="s">
        <v>2602</v>
      </c>
      <c r="B1383" s="38" t="s">
        <v>2603</v>
      </c>
      <c r="C1383" s="143" t="s">
        <v>747</v>
      </c>
      <c r="D1383" s="12" t="s">
        <v>486</v>
      </c>
      <c r="E1383" s="38" t="s">
        <v>3281</v>
      </c>
      <c r="F1383" s="96">
        <v>115</v>
      </c>
      <c r="G1383" s="95">
        <v>16209.89</v>
      </c>
      <c r="H1383" s="14">
        <v>3.1194900083219578E-6</v>
      </c>
      <c r="J1383" s="98"/>
    </row>
    <row r="1384" spans="1:10" s="100" customFormat="1" ht="11.25" x14ac:dyDescent="0.25">
      <c r="A1384" s="38" t="s">
        <v>2615</v>
      </c>
      <c r="B1384" s="38" t="s">
        <v>2616</v>
      </c>
      <c r="C1384" s="143" t="s">
        <v>744</v>
      </c>
      <c r="D1384" s="12" t="s">
        <v>418</v>
      </c>
      <c r="E1384" s="38"/>
      <c r="F1384" s="96">
        <v>17072.1142</v>
      </c>
      <c r="G1384" s="95">
        <v>16160.47</v>
      </c>
      <c r="H1384" s="14">
        <v>3.109979444326072E-6</v>
      </c>
      <c r="J1384" s="98"/>
    </row>
    <row r="1385" spans="1:10" s="100" customFormat="1" ht="11.25" x14ac:dyDescent="0.25">
      <c r="A1385" s="38" t="s">
        <v>2611</v>
      </c>
      <c r="B1385" s="38" t="s">
        <v>2612</v>
      </c>
      <c r="C1385" s="143" t="s">
        <v>744</v>
      </c>
      <c r="D1385" s="12" t="s">
        <v>418</v>
      </c>
      <c r="E1385" s="38"/>
      <c r="F1385" s="96">
        <v>14111.11</v>
      </c>
      <c r="G1385" s="95">
        <v>16103.599999999999</v>
      </c>
      <c r="H1385" s="14">
        <v>3.0990351753166418E-6</v>
      </c>
      <c r="J1385" s="98"/>
    </row>
    <row r="1386" spans="1:10" s="100" customFormat="1" ht="11.25" x14ac:dyDescent="0.25">
      <c r="A1386" s="38" t="s">
        <v>2662</v>
      </c>
      <c r="B1386" s="38" t="s">
        <v>2663</v>
      </c>
      <c r="C1386" s="143" t="s">
        <v>744</v>
      </c>
      <c r="D1386" s="12" t="s">
        <v>486</v>
      </c>
      <c r="E1386" s="38" t="s">
        <v>1276</v>
      </c>
      <c r="F1386" s="96">
        <v>4668</v>
      </c>
      <c r="G1386" s="95">
        <v>15871.2</v>
      </c>
      <c r="H1386" s="14">
        <v>3.0543112766391049E-6</v>
      </c>
      <c r="J1386" s="98"/>
    </row>
    <row r="1387" spans="1:10" s="100" customFormat="1" ht="11.25" x14ac:dyDescent="0.25">
      <c r="A1387" s="38" t="s">
        <v>2650</v>
      </c>
      <c r="B1387" s="38" t="s">
        <v>2651</v>
      </c>
      <c r="C1387" s="143" t="s">
        <v>747</v>
      </c>
      <c r="D1387" s="12" t="s">
        <v>486</v>
      </c>
      <c r="E1387" s="38" t="s">
        <v>3287</v>
      </c>
      <c r="F1387" s="96">
        <v>141</v>
      </c>
      <c r="G1387" s="95">
        <v>15791.9</v>
      </c>
      <c r="H1387" s="14">
        <v>3.0390504970989641E-6</v>
      </c>
      <c r="J1387" s="98"/>
    </row>
    <row r="1388" spans="1:10" s="100" customFormat="1" ht="11.25" x14ac:dyDescent="0.25">
      <c r="A1388" s="38" t="s">
        <v>2608</v>
      </c>
      <c r="B1388" s="38" t="s">
        <v>2609</v>
      </c>
      <c r="C1388" s="143" t="s">
        <v>747</v>
      </c>
      <c r="D1388" s="12" t="s">
        <v>486</v>
      </c>
      <c r="E1388" s="38" t="s">
        <v>3285</v>
      </c>
      <c r="F1388" s="96">
        <v>123</v>
      </c>
      <c r="G1388" s="95">
        <v>15785.04</v>
      </c>
      <c r="H1388" s="14">
        <v>3.0377303338247479E-6</v>
      </c>
      <c r="J1388" s="98"/>
    </row>
    <row r="1389" spans="1:10" s="100" customFormat="1" ht="11.25" x14ac:dyDescent="0.25">
      <c r="A1389" s="38" t="s">
        <v>3195</v>
      </c>
      <c r="B1389" s="38" t="s">
        <v>3196</v>
      </c>
      <c r="C1389" s="143" t="s">
        <v>747</v>
      </c>
      <c r="D1389" s="12" t="s">
        <v>486</v>
      </c>
      <c r="E1389" s="38" t="s">
        <v>3271</v>
      </c>
      <c r="F1389" s="96">
        <v>56</v>
      </c>
      <c r="G1389" s="95">
        <v>15435.669999999998</v>
      </c>
      <c r="H1389" s="14">
        <v>2.970496304216438E-6</v>
      </c>
      <c r="J1389" s="98"/>
    </row>
    <row r="1390" spans="1:10" s="100" customFormat="1" ht="11.25" x14ac:dyDescent="0.25">
      <c r="A1390" s="38" t="s">
        <v>3197</v>
      </c>
      <c r="B1390" s="38" t="s">
        <v>2631</v>
      </c>
      <c r="C1390" s="143" t="s">
        <v>744</v>
      </c>
      <c r="D1390" s="12" t="s">
        <v>486</v>
      </c>
      <c r="E1390" s="38" t="s">
        <v>1276</v>
      </c>
      <c r="F1390" s="96">
        <v>159641</v>
      </c>
      <c r="G1390" s="95">
        <v>15165.9</v>
      </c>
      <c r="H1390" s="14">
        <v>2.9185807872360628E-6</v>
      </c>
      <c r="J1390" s="98"/>
    </row>
    <row r="1391" spans="1:10" s="100" customFormat="1" ht="11.25" x14ac:dyDescent="0.25">
      <c r="A1391" s="38" t="s">
        <v>2664</v>
      </c>
      <c r="B1391" s="38" t="s">
        <v>2665</v>
      </c>
      <c r="C1391" s="143" t="s">
        <v>744</v>
      </c>
      <c r="D1391" s="12" t="s">
        <v>486</v>
      </c>
      <c r="E1391" s="38" t="s">
        <v>1276</v>
      </c>
      <c r="F1391" s="96">
        <v>1988</v>
      </c>
      <c r="G1391" s="95">
        <v>15088.92</v>
      </c>
      <c r="H1391" s="14">
        <v>2.9037664769081938E-6</v>
      </c>
      <c r="J1391" s="98"/>
    </row>
    <row r="1392" spans="1:10" s="100" customFormat="1" ht="11.25" x14ac:dyDescent="0.25">
      <c r="A1392" s="38" t="s">
        <v>2636</v>
      </c>
      <c r="B1392" s="38" t="s">
        <v>2637</v>
      </c>
      <c r="C1392" s="143" t="s">
        <v>747</v>
      </c>
      <c r="D1392" s="12" t="s">
        <v>486</v>
      </c>
      <c r="E1392" s="38" t="s">
        <v>3272</v>
      </c>
      <c r="F1392" s="96">
        <v>138</v>
      </c>
      <c r="G1392" s="95">
        <v>14998.119999999999</v>
      </c>
      <c r="H1392" s="14">
        <v>2.8862925956692934E-6</v>
      </c>
      <c r="J1392" s="98"/>
    </row>
    <row r="1393" spans="1:10" s="100" customFormat="1" ht="11.25" x14ac:dyDescent="0.25">
      <c r="A1393" s="38" t="s">
        <v>2632</v>
      </c>
      <c r="B1393" s="38" t="s">
        <v>2633</v>
      </c>
      <c r="C1393" s="143" t="s">
        <v>747</v>
      </c>
      <c r="D1393" s="12" t="s">
        <v>486</v>
      </c>
      <c r="E1393" s="38" t="s">
        <v>1276</v>
      </c>
      <c r="F1393" s="96">
        <v>8302</v>
      </c>
      <c r="G1393" s="95">
        <v>14902.09</v>
      </c>
      <c r="H1393" s="14">
        <v>2.8678122342665232E-6</v>
      </c>
      <c r="J1393" s="98"/>
    </row>
    <row r="1394" spans="1:10" s="100" customFormat="1" ht="11.25" x14ac:dyDescent="0.25">
      <c r="A1394" s="38" t="s">
        <v>2640</v>
      </c>
      <c r="B1394" s="38" t="s">
        <v>2641</v>
      </c>
      <c r="C1394" s="143" t="s">
        <v>744</v>
      </c>
      <c r="D1394" s="12" t="s">
        <v>418</v>
      </c>
      <c r="E1394" s="38"/>
      <c r="F1394" s="96">
        <v>16055.8</v>
      </c>
      <c r="G1394" s="95">
        <v>14771.34</v>
      </c>
      <c r="H1394" s="14">
        <v>2.8426502301697589E-6</v>
      </c>
      <c r="J1394" s="98"/>
    </row>
    <row r="1395" spans="1:10" s="100" customFormat="1" ht="11.25" x14ac:dyDescent="0.25">
      <c r="A1395" s="38" t="s">
        <v>2529</v>
      </c>
      <c r="B1395" s="38" t="s">
        <v>2530</v>
      </c>
      <c r="C1395" s="143" t="s">
        <v>744</v>
      </c>
      <c r="D1395" s="12" t="s">
        <v>486</v>
      </c>
      <c r="E1395" s="38" t="s">
        <v>1276</v>
      </c>
      <c r="F1395" s="96">
        <v>127538</v>
      </c>
      <c r="G1395" s="95">
        <v>14666.880000000001</v>
      </c>
      <c r="H1395" s="14">
        <v>2.8225475689999849E-6</v>
      </c>
      <c r="J1395" s="98"/>
    </row>
    <row r="1396" spans="1:10" s="100" customFormat="1" ht="11.25" x14ac:dyDescent="0.25">
      <c r="A1396" s="38" t="s">
        <v>2627</v>
      </c>
      <c r="B1396" s="38" t="s">
        <v>2628</v>
      </c>
      <c r="C1396" s="143" t="s">
        <v>747</v>
      </c>
      <c r="D1396" s="12" t="s">
        <v>486</v>
      </c>
      <c r="E1396" s="38" t="s">
        <v>3271</v>
      </c>
      <c r="F1396" s="96">
        <v>195</v>
      </c>
      <c r="G1396" s="95">
        <v>14638.79</v>
      </c>
      <c r="H1396" s="14">
        <v>2.8171418275462324E-6</v>
      </c>
      <c r="J1396" s="98"/>
    </row>
    <row r="1397" spans="1:10" s="100" customFormat="1" ht="11.25" x14ac:dyDescent="0.25">
      <c r="A1397" s="38" t="s">
        <v>2590</v>
      </c>
      <c r="B1397" s="38" t="s">
        <v>2591</v>
      </c>
      <c r="C1397" s="143" t="s">
        <v>747</v>
      </c>
      <c r="D1397" s="12" t="s">
        <v>486</v>
      </c>
      <c r="E1397" s="38" t="s">
        <v>3272</v>
      </c>
      <c r="F1397" s="96">
        <v>52</v>
      </c>
      <c r="G1397" s="95">
        <v>14595.640000000003</v>
      </c>
      <c r="H1397" s="14">
        <v>2.8088378850852359E-6</v>
      </c>
      <c r="J1397" s="98"/>
    </row>
    <row r="1398" spans="1:10" s="100" customFormat="1" ht="11.25" x14ac:dyDescent="0.25">
      <c r="A1398" s="38" t="s">
        <v>2290</v>
      </c>
      <c r="B1398" s="38" t="s">
        <v>2291</v>
      </c>
      <c r="C1398" s="143" t="s">
        <v>744</v>
      </c>
      <c r="D1398" s="12" t="s">
        <v>418</v>
      </c>
      <c r="E1398" s="38"/>
      <c r="F1398" s="96">
        <v>9863.7937000000002</v>
      </c>
      <c r="G1398" s="95">
        <v>14478.08</v>
      </c>
      <c r="H1398" s="14">
        <v>2.7862142124151351E-6</v>
      </c>
      <c r="J1398" s="98"/>
    </row>
    <row r="1399" spans="1:10" s="100" customFormat="1" ht="11.25" x14ac:dyDescent="0.25">
      <c r="A1399" s="38" t="s">
        <v>2551</v>
      </c>
      <c r="B1399" s="38" t="s">
        <v>2552</v>
      </c>
      <c r="C1399" s="143" t="s">
        <v>744</v>
      </c>
      <c r="D1399" s="12" t="s">
        <v>486</v>
      </c>
      <c r="E1399" s="38" t="s">
        <v>1276</v>
      </c>
      <c r="F1399" s="96">
        <v>1468</v>
      </c>
      <c r="G1399" s="95">
        <v>14386.400000000001</v>
      </c>
      <c r="H1399" s="14">
        <v>2.7685709807853738E-6</v>
      </c>
      <c r="J1399" s="98"/>
    </row>
    <row r="1400" spans="1:10" s="100" customFormat="1" ht="11.25" x14ac:dyDescent="0.25">
      <c r="A1400" s="38" t="s">
        <v>2621</v>
      </c>
      <c r="B1400" s="38" t="s">
        <v>2622</v>
      </c>
      <c r="C1400" s="143" t="s">
        <v>747</v>
      </c>
      <c r="D1400" s="12" t="s">
        <v>486</v>
      </c>
      <c r="E1400" s="38" t="s">
        <v>3272</v>
      </c>
      <c r="F1400" s="96">
        <v>102</v>
      </c>
      <c r="G1400" s="95">
        <v>14233.03</v>
      </c>
      <c r="H1400" s="14">
        <v>2.7390559018689628E-6</v>
      </c>
      <c r="J1400" s="98"/>
    </row>
    <row r="1401" spans="1:10" s="100" customFormat="1" ht="11.25" x14ac:dyDescent="0.25">
      <c r="A1401" s="38" t="s">
        <v>2613</v>
      </c>
      <c r="B1401" s="38" t="s">
        <v>2614</v>
      </c>
      <c r="C1401" s="143" t="s">
        <v>747</v>
      </c>
      <c r="D1401" s="12" t="s">
        <v>486</v>
      </c>
      <c r="E1401" s="38" t="s">
        <v>3272</v>
      </c>
      <c r="F1401" s="96">
        <v>84</v>
      </c>
      <c r="G1401" s="95">
        <v>14013.92</v>
      </c>
      <c r="H1401" s="14">
        <v>2.6968895789806872E-6</v>
      </c>
      <c r="J1401" s="98"/>
    </row>
    <row r="1402" spans="1:10" s="100" customFormat="1" ht="11.25" x14ac:dyDescent="0.25">
      <c r="A1402" s="38" t="s">
        <v>2674</v>
      </c>
      <c r="B1402" s="38" t="s">
        <v>2675</v>
      </c>
      <c r="C1402" s="143" t="s">
        <v>747</v>
      </c>
      <c r="D1402" s="12" t="s">
        <v>486</v>
      </c>
      <c r="E1402" s="38" t="s">
        <v>3272</v>
      </c>
      <c r="F1402" s="96">
        <v>174</v>
      </c>
      <c r="G1402" s="95">
        <v>13855.58</v>
      </c>
      <c r="H1402" s="14">
        <v>2.6664180552431607E-6</v>
      </c>
      <c r="J1402" s="98"/>
    </row>
    <row r="1403" spans="1:10" s="100" customFormat="1" ht="11.25" x14ac:dyDescent="0.25">
      <c r="A1403" s="38" t="s">
        <v>2648</v>
      </c>
      <c r="B1403" s="38" t="s">
        <v>2649</v>
      </c>
      <c r="C1403" s="143" t="s">
        <v>744</v>
      </c>
      <c r="D1403" s="12" t="s">
        <v>418</v>
      </c>
      <c r="E1403" s="38"/>
      <c r="F1403" s="96">
        <v>9642.8507000000009</v>
      </c>
      <c r="G1403" s="95">
        <v>13805.67</v>
      </c>
      <c r="H1403" s="14">
        <v>2.6568131938705449E-6</v>
      </c>
      <c r="J1403" s="98"/>
    </row>
    <row r="1404" spans="1:10" s="100" customFormat="1" ht="11.25" x14ac:dyDescent="0.25">
      <c r="A1404" s="38" t="s">
        <v>2414</v>
      </c>
      <c r="B1404" s="38" t="s">
        <v>2415</v>
      </c>
      <c r="C1404" s="143" t="s">
        <v>747</v>
      </c>
      <c r="D1404" s="12" t="s">
        <v>486</v>
      </c>
      <c r="E1404" s="38" t="s">
        <v>3272</v>
      </c>
      <c r="F1404" s="96">
        <v>72</v>
      </c>
      <c r="G1404" s="95">
        <v>13659.79</v>
      </c>
      <c r="H1404" s="14">
        <v>2.6287395177127177E-6</v>
      </c>
      <c r="J1404" s="98"/>
    </row>
    <row r="1405" spans="1:10" s="100" customFormat="1" ht="11.25" x14ac:dyDescent="0.25">
      <c r="A1405" s="38" t="s">
        <v>2479</v>
      </c>
      <c r="B1405" s="38" t="s">
        <v>2480</v>
      </c>
      <c r="C1405" s="143" t="s">
        <v>744</v>
      </c>
      <c r="D1405" s="12" t="s">
        <v>486</v>
      </c>
      <c r="E1405" s="38" t="s">
        <v>1276</v>
      </c>
      <c r="F1405" s="96">
        <v>69321</v>
      </c>
      <c r="G1405" s="95">
        <v>13517.6</v>
      </c>
      <c r="H1405" s="14">
        <v>2.6013759585347527E-6</v>
      </c>
      <c r="J1405" s="98"/>
    </row>
    <row r="1406" spans="1:10" s="100" customFormat="1" ht="11.25" x14ac:dyDescent="0.25">
      <c r="A1406" s="38" t="s">
        <v>2686</v>
      </c>
      <c r="B1406" s="38" t="s">
        <v>2687</v>
      </c>
      <c r="C1406" s="143" t="s">
        <v>744</v>
      </c>
      <c r="D1406" s="12" t="s">
        <v>486</v>
      </c>
      <c r="E1406" s="38" t="s">
        <v>1276</v>
      </c>
      <c r="F1406" s="96">
        <v>736</v>
      </c>
      <c r="G1406" s="95">
        <v>13402.560000000001</v>
      </c>
      <c r="H1406" s="14">
        <v>2.5792372438021198E-6</v>
      </c>
      <c r="J1406" s="98"/>
    </row>
    <row r="1407" spans="1:10" s="100" customFormat="1" ht="11.25" x14ac:dyDescent="0.25">
      <c r="A1407" s="38" t="s">
        <v>2730</v>
      </c>
      <c r="B1407" s="38" t="s">
        <v>2731</v>
      </c>
      <c r="C1407" s="143" t="s">
        <v>747</v>
      </c>
      <c r="D1407" s="12" t="s">
        <v>486</v>
      </c>
      <c r="E1407" s="38" t="s">
        <v>3272</v>
      </c>
      <c r="F1407" s="96">
        <v>83</v>
      </c>
      <c r="G1407" s="95">
        <v>12818.56</v>
      </c>
      <c r="H1407" s="14">
        <v>2.4668501662303395E-6</v>
      </c>
      <c r="J1407" s="98"/>
    </row>
    <row r="1408" spans="1:10" s="100" customFormat="1" ht="11.25" x14ac:dyDescent="0.25">
      <c r="A1408" s="38" t="s">
        <v>2668</v>
      </c>
      <c r="B1408" s="38" t="s">
        <v>2669</v>
      </c>
      <c r="C1408" s="143" t="s">
        <v>747</v>
      </c>
      <c r="D1408" s="12" t="s">
        <v>486</v>
      </c>
      <c r="E1408" s="38" t="s">
        <v>3281</v>
      </c>
      <c r="F1408" s="96">
        <v>332</v>
      </c>
      <c r="G1408" s="95">
        <v>12745.15</v>
      </c>
      <c r="H1408" s="14">
        <v>2.4527228796472157E-6</v>
      </c>
      <c r="J1408" s="98"/>
    </row>
    <row r="1409" spans="1:10" s="100" customFormat="1" ht="11.25" x14ac:dyDescent="0.25">
      <c r="A1409" s="38" t="s">
        <v>2606</v>
      </c>
      <c r="B1409" s="38" t="s">
        <v>2607</v>
      </c>
      <c r="C1409" s="143" t="s">
        <v>747</v>
      </c>
      <c r="D1409" s="12" t="s">
        <v>486</v>
      </c>
      <c r="E1409" s="38" t="s">
        <v>3271</v>
      </c>
      <c r="F1409" s="96">
        <v>41</v>
      </c>
      <c r="G1409" s="95">
        <v>12738.759999999998</v>
      </c>
      <c r="H1409" s="14">
        <v>2.4514931648772088E-6</v>
      </c>
      <c r="J1409" s="98"/>
    </row>
    <row r="1410" spans="1:10" s="100" customFormat="1" ht="11.25" x14ac:dyDescent="0.25">
      <c r="A1410" s="38" t="s">
        <v>2534</v>
      </c>
      <c r="B1410" s="38" t="s">
        <v>2535</v>
      </c>
      <c r="C1410" s="143" t="s">
        <v>747</v>
      </c>
      <c r="D1410" s="12" t="s">
        <v>486</v>
      </c>
      <c r="E1410" s="38" t="s">
        <v>3271</v>
      </c>
      <c r="F1410" s="96">
        <v>27</v>
      </c>
      <c r="G1410" s="95">
        <v>12737.26</v>
      </c>
      <c r="H1410" s="14">
        <v>2.4512044994382407E-6</v>
      </c>
      <c r="J1410" s="98"/>
    </row>
    <row r="1411" spans="1:10" s="100" customFormat="1" ht="11.25" x14ac:dyDescent="0.25">
      <c r="A1411" s="38" t="s">
        <v>3198</v>
      </c>
      <c r="B1411" s="38" t="s">
        <v>3199</v>
      </c>
      <c r="C1411" s="143" t="s">
        <v>744</v>
      </c>
      <c r="D1411" s="12" t="s">
        <v>486</v>
      </c>
      <c r="E1411" s="38" t="s">
        <v>1276</v>
      </c>
      <c r="F1411" s="96">
        <v>4156</v>
      </c>
      <c r="G1411" s="95">
        <v>12468</v>
      </c>
      <c r="H1411" s="14">
        <v>2.3993871287071147E-6</v>
      </c>
      <c r="J1411" s="98"/>
    </row>
    <row r="1412" spans="1:10" s="100" customFormat="1" ht="11.25" x14ac:dyDescent="0.25">
      <c r="A1412" s="38" t="s">
        <v>2660</v>
      </c>
      <c r="B1412" s="38" t="s">
        <v>2661</v>
      </c>
      <c r="C1412" s="143" t="s">
        <v>747</v>
      </c>
      <c r="D1412" s="12" t="s">
        <v>486</v>
      </c>
      <c r="E1412" s="38" t="s">
        <v>3277</v>
      </c>
      <c r="F1412" s="96">
        <v>30</v>
      </c>
      <c r="G1412" s="95">
        <v>12383.080000000002</v>
      </c>
      <c r="H1412" s="14">
        <v>2.3830448159889719E-6</v>
      </c>
      <c r="J1412" s="98"/>
    </row>
    <row r="1413" spans="1:10" s="100" customFormat="1" ht="11.25" x14ac:dyDescent="0.25">
      <c r="A1413" s="38" t="s">
        <v>2598</v>
      </c>
      <c r="B1413" s="38" t="s">
        <v>2599</v>
      </c>
      <c r="C1413" s="143" t="s">
        <v>744</v>
      </c>
      <c r="D1413" s="12" t="s">
        <v>486</v>
      </c>
      <c r="E1413" s="38" t="s">
        <v>1276</v>
      </c>
      <c r="F1413" s="96">
        <v>16692</v>
      </c>
      <c r="G1413" s="95">
        <v>12268.62</v>
      </c>
      <c r="H1413" s="14">
        <v>2.3610177185594069E-6</v>
      </c>
      <c r="J1413" s="98"/>
    </row>
    <row r="1414" spans="1:10" s="100" customFormat="1" ht="11.25" x14ac:dyDescent="0.25">
      <c r="A1414" s="38" t="s">
        <v>2625</v>
      </c>
      <c r="B1414" s="38" t="s">
        <v>2626</v>
      </c>
      <c r="C1414" s="143" t="s">
        <v>744</v>
      </c>
      <c r="D1414" s="12" t="s">
        <v>486</v>
      </c>
      <c r="E1414" s="38" t="s">
        <v>1276</v>
      </c>
      <c r="F1414" s="96">
        <v>5778</v>
      </c>
      <c r="G1414" s="95">
        <v>12076.02</v>
      </c>
      <c r="H1414" s="14">
        <v>2.3239530761958367E-6</v>
      </c>
      <c r="J1414" s="98"/>
    </row>
    <row r="1415" spans="1:10" s="100" customFormat="1" ht="11.25" x14ac:dyDescent="0.25">
      <c r="A1415" s="38" t="s">
        <v>3200</v>
      </c>
      <c r="B1415" s="38" t="s">
        <v>3201</v>
      </c>
      <c r="C1415" s="143" t="s">
        <v>744</v>
      </c>
      <c r="D1415" s="12" t="s">
        <v>486</v>
      </c>
      <c r="E1415" s="38" t="s">
        <v>1276</v>
      </c>
      <c r="F1415" s="96">
        <v>19625</v>
      </c>
      <c r="G1415" s="95">
        <v>11873.11</v>
      </c>
      <c r="H1415" s="14">
        <v>2.2849043400484228E-6</v>
      </c>
      <c r="J1415" s="98"/>
    </row>
    <row r="1416" spans="1:10" s="100" customFormat="1" ht="11.25" x14ac:dyDescent="0.25">
      <c r="A1416" s="38" t="s">
        <v>2509</v>
      </c>
      <c r="B1416" s="38" t="s">
        <v>2510</v>
      </c>
      <c r="C1416" s="143" t="s">
        <v>747</v>
      </c>
      <c r="D1416" s="12" t="s">
        <v>486</v>
      </c>
      <c r="E1416" s="38" t="s">
        <v>3281</v>
      </c>
      <c r="F1416" s="96">
        <v>55</v>
      </c>
      <c r="G1416" s="95">
        <v>11688.890000000001</v>
      </c>
      <c r="H1416" s="14">
        <v>2.2494523752705575E-6</v>
      </c>
      <c r="J1416" s="98"/>
    </row>
    <row r="1417" spans="1:10" s="100" customFormat="1" ht="11.25" x14ac:dyDescent="0.25">
      <c r="A1417" s="38" t="s">
        <v>2583</v>
      </c>
      <c r="B1417" s="38" t="s">
        <v>2584</v>
      </c>
      <c r="C1417" s="143" t="s">
        <v>744</v>
      </c>
      <c r="D1417" s="12" t="s">
        <v>486</v>
      </c>
      <c r="E1417" s="38" t="s">
        <v>1276</v>
      </c>
      <c r="F1417" s="96">
        <v>1842</v>
      </c>
      <c r="G1417" s="95">
        <v>11623.019999999999</v>
      </c>
      <c r="H1417" s="14">
        <v>2.2367761136273151E-6</v>
      </c>
      <c r="J1417" s="98"/>
    </row>
    <row r="1418" spans="1:10" s="100" customFormat="1" ht="11.25" x14ac:dyDescent="0.25">
      <c r="A1418" s="38" t="s">
        <v>3202</v>
      </c>
      <c r="B1418" s="38" t="s">
        <v>3203</v>
      </c>
      <c r="C1418" s="143" t="s">
        <v>747</v>
      </c>
      <c r="D1418" s="12" t="s">
        <v>486</v>
      </c>
      <c r="E1418" s="38" t="s">
        <v>3277</v>
      </c>
      <c r="F1418" s="96">
        <v>83</v>
      </c>
      <c r="G1418" s="95">
        <v>11165.459999999997</v>
      </c>
      <c r="H1418" s="14">
        <v>2.1487216081243291E-6</v>
      </c>
      <c r="J1418" s="98"/>
    </row>
    <row r="1419" spans="1:10" s="100" customFormat="1" ht="11.25" x14ac:dyDescent="0.25">
      <c r="A1419" s="38" t="s">
        <v>3204</v>
      </c>
      <c r="B1419" s="38" t="s">
        <v>3205</v>
      </c>
      <c r="C1419" s="143" t="s">
        <v>747</v>
      </c>
      <c r="D1419" s="12" t="s">
        <v>486</v>
      </c>
      <c r="E1419" s="38" t="s">
        <v>3272</v>
      </c>
      <c r="F1419" s="96">
        <v>7</v>
      </c>
      <c r="G1419" s="95">
        <v>11140.03</v>
      </c>
      <c r="H1419" s="14">
        <v>2.1438277667156817E-6</v>
      </c>
      <c r="J1419" s="98"/>
    </row>
    <row r="1420" spans="1:10" s="100" customFormat="1" ht="11.25" x14ac:dyDescent="0.25">
      <c r="A1420" s="38" t="s">
        <v>2545</v>
      </c>
      <c r="B1420" s="38" t="s">
        <v>2546</v>
      </c>
      <c r="C1420" s="143" t="s">
        <v>744</v>
      </c>
      <c r="D1420" s="12" t="s">
        <v>486</v>
      </c>
      <c r="E1420" s="38" t="s">
        <v>1276</v>
      </c>
      <c r="F1420" s="96">
        <v>3015</v>
      </c>
      <c r="G1420" s="95">
        <v>10974.6</v>
      </c>
      <c r="H1420" s="14">
        <v>2.1119918176699634E-6</v>
      </c>
      <c r="J1420" s="98"/>
    </row>
    <row r="1421" spans="1:10" s="100" customFormat="1" ht="11.25" x14ac:dyDescent="0.25">
      <c r="A1421" s="38" t="s">
        <v>2695</v>
      </c>
      <c r="B1421" s="38" t="s">
        <v>2696</v>
      </c>
      <c r="C1421" s="143" t="s">
        <v>747</v>
      </c>
      <c r="D1421" s="12" t="s">
        <v>486</v>
      </c>
      <c r="E1421" s="38" t="s">
        <v>3272</v>
      </c>
      <c r="F1421" s="96">
        <v>269</v>
      </c>
      <c r="G1421" s="95">
        <v>10712.26</v>
      </c>
      <c r="H1421" s="14">
        <v>2.0615061568306128E-6</v>
      </c>
      <c r="J1421" s="98"/>
    </row>
    <row r="1422" spans="1:10" s="100" customFormat="1" ht="11.25" x14ac:dyDescent="0.25">
      <c r="A1422" s="38" t="s">
        <v>3206</v>
      </c>
      <c r="B1422" s="38" t="s">
        <v>2531</v>
      </c>
      <c r="C1422" s="143" t="s">
        <v>744</v>
      </c>
      <c r="D1422" s="12" t="s">
        <v>418</v>
      </c>
      <c r="E1422" s="38"/>
      <c r="F1422" s="96">
        <v>13592.7142</v>
      </c>
      <c r="G1422" s="95">
        <v>10584.65</v>
      </c>
      <c r="H1422" s="14">
        <v>2.0369484257194225E-6</v>
      </c>
      <c r="J1422" s="98"/>
    </row>
    <row r="1423" spans="1:10" s="100" customFormat="1" ht="11.25" x14ac:dyDescent="0.25">
      <c r="A1423" s="38" t="s">
        <v>2693</v>
      </c>
      <c r="B1423" s="38" t="s">
        <v>2694</v>
      </c>
      <c r="C1423" s="143" t="s">
        <v>744</v>
      </c>
      <c r="D1423" s="12" t="s">
        <v>486</v>
      </c>
      <c r="E1423" s="38" t="s">
        <v>1276</v>
      </c>
      <c r="F1423" s="96">
        <v>6923</v>
      </c>
      <c r="G1423" s="95">
        <v>10488.34</v>
      </c>
      <c r="H1423" s="14">
        <v>2.0184141801013782E-6</v>
      </c>
      <c r="J1423" s="98"/>
    </row>
    <row r="1424" spans="1:10" s="100" customFormat="1" ht="11.25" x14ac:dyDescent="0.25">
      <c r="A1424" s="38" t="s">
        <v>3207</v>
      </c>
      <c r="B1424" s="38" t="s">
        <v>3208</v>
      </c>
      <c r="C1424" s="143" t="s">
        <v>747</v>
      </c>
      <c r="D1424" s="12" t="s">
        <v>486</v>
      </c>
      <c r="E1424" s="38" t="s">
        <v>1276</v>
      </c>
      <c r="F1424" s="96">
        <v>657</v>
      </c>
      <c r="G1424" s="95">
        <v>10446.299999999999</v>
      </c>
      <c r="H1424" s="14">
        <v>2.0103238500652177E-6</v>
      </c>
      <c r="J1424" s="98"/>
    </row>
    <row r="1425" spans="1:10" s="100" customFormat="1" ht="11.25" x14ac:dyDescent="0.25">
      <c r="A1425" s="38" t="s">
        <v>3209</v>
      </c>
      <c r="B1425" s="38" t="s">
        <v>3210</v>
      </c>
      <c r="C1425" s="143" t="s">
        <v>747</v>
      </c>
      <c r="D1425" s="12" t="s">
        <v>486</v>
      </c>
      <c r="E1425" s="38" t="s">
        <v>3271</v>
      </c>
      <c r="F1425" s="96">
        <v>28</v>
      </c>
      <c r="G1425" s="95">
        <v>10206.180000000002</v>
      </c>
      <c r="H1425" s="14">
        <v>1.9641142865951223E-6</v>
      </c>
      <c r="J1425" s="98"/>
    </row>
    <row r="1426" spans="1:10" s="100" customFormat="1" ht="11.25" x14ac:dyDescent="0.25">
      <c r="A1426" s="38" t="s">
        <v>2594</v>
      </c>
      <c r="B1426" s="38" t="s">
        <v>2595</v>
      </c>
      <c r="C1426" s="143" t="s">
        <v>747</v>
      </c>
      <c r="D1426" s="12" t="s">
        <v>486</v>
      </c>
      <c r="E1426" s="38" t="s">
        <v>3271</v>
      </c>
      <c r="F1426" s="96">
        <v>46</v>
      </c>
      <c r="G1426" s="95">
        <v>9986.08</v>
      </c>
      <c r="H1426" s="14">
        <v>1.9217574445171273E-6</v>
      </c>
      <c r="J1426" s="98"/>
    </row>
    <row r="1427" spans="1:10" s="100" customFormat="1" ht="11.25" x14ac:dyDescent="0.25">
      <c r="A1427" s="38" t="s">
        <v>1862</v>
      </c>
      <c r="B1427" s="38" t="s">
        <v>1863</v>
      </c>
      <c r="C1427" s="143" t="s">
        <v>747</v>
      </c>
      <c r="D1427" s="12" t="s">
        <v>486</v>
      </c>
      <c r="E1427" s="38" t="s">
        <v>3277</v>
      </c>
      <c r="F1427" s="96">
        <v>5</v>
      </c>
      <c r="G1427" s="95">
        <v>9916.7999999999993</v>
      </c>
      <c r="H1427" s="14">
        <v>1.9084249501092968E-6</v>
      </c>
      <c r="J1427" s="98"/>
    </row>
    <row r="1428" spans="1:10" s="100" customFormat="1" ht="11.25" x14ac:dyDescent="0.25">
      <c r="A1428" s="38" t="s">
        <v>2691</v>
      </c>
      <c r="B1428" s="38" t="s">
        <v>2692</v>
      </c>
      <c r="C1428" s="143" t="s">
        <v>744</v>
      </c>
      <c r="D1428" s="12" t="s">
        <v>418</v>
      </c>
      <c r="E1428" s="38"/>
      <c r="F1428" s="96">
        <v>7954.2624999999998</v>
      </c>
      <c r="G1428" s="95">
        <v>9551.48</v>
      </c>
      <c r="H1428" s="14">
        <v>1.8381214446666212E-6</v>
      </c>
      <c r="J1428" s="98"/>
    </row>
    <row r="1429" spans="1:10" s="100" customFormat="1" ht="11.25" x14ac:dyDescent="0.25">
      <c r="A1429" s="38" t="s">
        <v>2623</v>
      </c>
      <c r="B1429" s="38" t="s">
        <v>2624</v>
      </c>
      <c r="C1429" s="143" t="s">
        <v>747</v>
      </c>
      <c r="D1429" s="12" t="s">
        <v>486</v>
      </c>
      <c r="E1429" s="38" t="s">
        <v>3272</v>
      </c>
      <c r="F1429" s="96">
        <v>61</v>
      </c>
      <c r="G1429" s="95">
        <v>9547.7900000000009</v>
      </c>
      <c r="H1429" s="14">
        <v>1.8374113276867585E-6</v>
      </c>
      <c r="J1429" s="98"/>
    </row>
    <row r="1430" spans="1:10" s="100" customFormat="1" ht="11.25" x14ac:dyDescent="0.25">
      <c r="A1430" s="38" t="s">
        <v>2718</v>
      </c>
      <c r="B1430" s="38" t="s">
        <v>2719</v>
      </c>
      <c r="C1430" s="143" t="s">
        <v>747</v>
      </c>
      <c r="D1430" s="12" t="s">
        <v>486</v>
      </c>
      <c r="E1430" s="38" t="s">
        <v>3271</v>
      </c>
      <c r="F1430" s="96">
        <v>62</v>
      </c>
      <c r="G1430" s="95">
        <v>9232.89</v>
      </c>
      <c r="H1430" s="14">
        <v>1.7768108298659473E-6</v>
      </c>
      <c r="J1430" s="98"/>
    </row>
    <row r="1431" spans="1:10" s="100" customFormat="1" ht="11.25" x14ac:dyDescent="0.25">
      <c r="A1431" s="38" t="s">
        <v>2676</v>
      </c>
      <c r="B1431" s="38" t="s">
        <v>2677</v>
      </c>
      <c r="C1431" s="143" t="s">
        <v>744</v>
      </c>
      <c r="D1431" s="12" t="s">
        <v>418</v>
      </c>
      <c r="E1431" s="38"/>
      <c r="F1431" s="96">
        <v>7240.4256999999998</v>
      </c>
      <c r="G1431" s="95">
        <v>9224.3000000000011</v>
      </c>
      <c r="H1431" s="14">
        <v>1.7751577391187873E-6</v>
      </c>
      <c r="J1431" s="98"/>
    </row>
    <row r="1432" spans="1:10" s="100" customFormat="1" ht="11.25" x14ac:dyDescent="0.25">
      <c r="A1432" s="38" t="s">
        <v>3211</v>
      </c>
      <c r="B1432" s="38" t="s">
        <v>2690</v>
      </c>
      <c r="C1432" s="143" t="s">
        <v>744</v>
      </c>
      <c r="D1432" s="12" t="s">
        <v>418</v>
      </c>
      <c r="E1432" s="38"/>
      <c r="F1432" s="96">
        <v>6538.7294000000002</v>
      </c>
      <c r="G1432" s="95">
        <v>9221.57</v>
      </c>
      <c r="H1432" s="14">
        <v>1.7746323680198642E-6</v>
      </c>
      <c r="J1432" s="98"/>
    </row>
    <row r="1433" spans="1:10" s="100" customFormat="1" ht="11.25" x14ac:dyDescent="0.25">
      <c r="A1433" s="38" t="s">
        <v>2705</v>
      </c>
      <c r="B1433" s="38" t="s">
        <v>2706</v>
      </c>
      <c r="C1433" s="143" t="s">
        <v>744</v>
      </c>
      <c r="D1433" s="12" t="s">
        <v>486</v>
      </c>
      <c r="E1433" s="38" t="s">
        <v>1276</v>
      </c>
      <c r="F1433" s="96">
        <v>10460</v>
      </c>
      <c r="G1433" s="95">
        <v>9204.7999999999993</v>
      </c>
      <c r="H1433" s="14">
        <v>1.7714050884121952E-6</v>
      </c>
      <c r="J1433" s="98"/>
    </row>
    <row r="1434" spans="1:10" s="100" customFormat="1" ht="11.25" x14ac:dyDescent="0.25">
      <c r="A1434" s="38" t="s">
        <v>2493</v>
      </c>
      <c r="B1434" s="38" t="s">
        <v>2494</v>
      </c>
      <c r="C1434" s="143" t="s">
        <v>747</v>
      </c>
      <c r="D1434" s="12" t="s">
        <v>486</v>
      </c>
      <c r="E1434" s="38" t="s">
        <v>3271</v>
      </c>
      <c r="F1434" s="96">
        <v>15</v>
      </c>
      <c r="G1434" s="95">
        <v>8878.14</v>
      </c>
      <c r="H1434" s="14">
        <v>1.7085414535498702E-6</v>
      </c>
      <c r="J1434" s="98"/>
    </row>
    <row r="1435" spans="1:10" s="100" customFormat="1" ht="11.25" x14ac:dyDescent="0.25">
      <c r="A1435" s="38" t="s">
        <v>2701</v>
      </c>
      <c r="B1435" s="38" t="s">
        <v>2702</v>
      </c>
      <c r="C1435" s="143" t="s">
        <v>744</v>
      </c>
      <c r="D1435" s="12" t="s">
        <v>418</v>
      </c>
      <c r="E1435" s="38"/>
      <c r="F1435" s="96">
        <v>538.0145</v>
      </c>
      <c r="G1435" s="95">
        <v>8828.2800000000007</v>
      </c>
      <c r="H1435" s="14">
        <v>1.6989462143585538E-6</v>
      </c>
      <c r="J1435" s="98"/>
    </row>
    <row r="1436" spans="1:10" s="100" customFormat="1" ht="11.25" x14ac:dyDescent="0.25">
      <c r="A1436" s="38" t="s">
        <v>2680</v>
      </c>
      <c r="B1436" s="38" t="s">
        <v>2681</v>
      </c>
      <c r="C1436" s="143" t="s">
        <v>747</v>
      </c>
      <c r="D1436" s="12" t="s">
        <v>486</v>
      </c>
      <c r="E1436" s="38" t="s">
        <v>1276</v>
      </c>
      <c r="F1436" s="96">
        <v>12487</v>
      </c>
      <c r="G1436" s="95">
        <v>8678.4599999999991</v>
      </c>
      <c r="H1436" s="14">
        <v>1.6701143103143684E-6</v>
      </c>
      <c r="J1436" s="98"/>
    </row>
    <row r="1437" spans="1:10" s="100" customFormat="1" ht="11.25" x14ac:dyDescent="0.25">
      <c r="A1437" s="38" t="s">
        <v>2743</v>
      </c>
      <c r="B1437" s="38" t="s">
        <v>2744</v>
      </c>
      <c r="C1437" s="143" t="s">
        <v>747</v>
      </c>
      <c r="D1437" s="12" t="s">
        <v>486</v>
      </c>
      <c r="E1437" s="38" t="s">
        <v>3281</v>
      </c>
      <c r="F1437" s="96">
        <v>5295</v>
      </c>
      <c r="G1437" s="95">
        <v>8528.86</v>
      </c>
      <c r="H1437" s="14">
        <v>1.6413247438678989E-6</v>
      </c>
      <c r="J1437" s="98"/>
    </row>
    <row r="1438" spans="1:10" s="100" customFormat="1" ht="11.25" x14ac:dyDescent="0.25">
      <c r="A1438" s="38" t="s">
        <v>2712</v>
      </c>
      <c r="B1438" s="38" t="s">
        <v>2713</v>
      </c>
      <c r="C1438" s="143" t="s">
        <v>747</v>
      </c>
      <c r="D1438" s="12" t="s">
        <v>486</v>
      </c>
      <c r="E1438" s="38" t="s">
        <v>3271</v>
      </c>
      <c r="F1438" s="96">
        <v>425</v>
      </c>
      <c r="G1438" s="95">
        <v>8524.06</v>
      </c>
      <c r="H1438" s="14">
        <v>1.6404010144631992E-6</v>
      </c>
      <c r="J1438" s="98"/>
    </row>
    <row r="1439" spans="1:10" s="100" customFormat="1" ht="11.25" x14ac:dyDescent="0.25">
      <c r="A1439" s="38" t="s">
        <v>2707</v>
      </c>
      <c r="B1439" s="38" t="s">
        <v>2708</v>
      </c>
      <c r="C1439" s="143" t="s">
        <v>747</v>
      </c>
      <c r="D1439" s="12" t="s">
        <v>486</v>
      </c>
      <c r="E1439" s="38" t="s">
        <v>3293</v>
      </c>
      <c r="F1439" s="96">
        <v>1531</v>
      </c>
      <c r="G1439" s="95">
        <v>8381.33</v>
      </c>
      <c r="H1439" s="14">
        <v>1.6129335357272058E-6</v>
      </c>
      <c r="J1439" s="98"/>
    </row>
    <row r="1440" spans="1:10" s="100" customFormat="1" ht="11.25" x14ac:dyDescent="0.25">
      <c r="A1440" s="38" t="s">
        <v>2703</v>
      </c>
      <c r="B1440" s="38" t="s">
        <v>2704</v>
      </c>
      <c r="C1440" s="143" t="s">
        <v>744</v>
      </c>
      <c r="D1440" s="12" t="s">
        <v>486</v>
      </c>
      <c r="E1440" s="38" t="s">
        <v>1276</v>
      </c>
      <c r="F1440" s="96">
        <v>2015</v>
      </c>
      <c r="G1440" s="95">
        <v>8281.65</v>
      </c>
      <c r="H1440" s="14">
        <v>1.5937507550896115E-6</v>
      </c>
      <c r="J1440" s="98"/>
    </row>
    <row r="1441" spans="1:10" s="100" customFormat="1" ht="11.25" x14ac:dyDescent="0.25">
      <c r="A1441" s="38" t="s">
        <v>2779</v>
      </c>
      <c r="B1441" s="38" t="s">
        <v>2780</v>
      </c>
      <c r="C1441" s="143" t="s">
        <v>744</v>
      </c>
      <c r="D1441" s="12" t="s">
        <v>486</v>
      </c>
      <c r="E1441" s="38" t="s">
        <v>1276</v>
      </c>
      <c r="F1441" s="96">
        <v>28053</v>
      </c>
      <c r="G1441" s="95">
        <v>8275.64</v>
      </c>
      <c r="H1441" s="14">
        <v>1.5925941688974772E-6</v>
      </c>
      <c r="J1441" s="98"/>
    </row>
    <row r="1442" spans="1:10" s="100" customFormat="1" ht="11.25" x14ac:dyDescent="0.25">
      <c r="A1442" s="38" t="s">
        <v>2442</v>
      </c>
      <c r="B1442" s="38" t="s">
        <v>2443</v>
      </c>
      <c r="C1442" s="143" t="s">
        <v>747</v>
      </c>
      <c r="D1442" s="12" t="s">
        <v>486</v>
      </c>
      <c r="E1442" s="38" t="s">
        <v>2865</v>
      </c>
      <c r="F1442" s="96">
        <v>25</v>
      </c>
      <c r="G1442" s="95">
        <v>7956.23</v>
      </c>
      <c r="H1442" s="14">
        <v>1.5311257503235008E-6</v>
      </c>
      <c r="J1442" s="98"/>
    </row>
    <row r="1443" spans="1:10" s="100" customFormat="1" ht="11.25" x14ac:dyDescent="0.25">
      <c r="A1443" s="38" t="s">
        <v>3212</v>
      </c>
      <c r="B1443" s="38" t="s">
        <v>3213</v>
      </c>
      <c r="C1443" s="143" t="s">
        <v>747</v>
      </c>
      <c r="D1443" s="12" t="s">
        <v>486</v>
      </c>
      <c r="E1443" s="38" t="s">
        <v>3272</v>
      </c>
      <c r="F1443" s="96">
        <v>30</v>
      </c>
      <c r="G1443" s="95">
        <v>7912.95</v>
      </c>
      <c r="H1443" s="14">
        <v>1.5227967901911263E-6</v>
      </c>
      <c r="J1443" s="98"/>
    </row>
    <row r="1444" spans="1:10" s="100" customFormat="1" ht="11.25" x14ac:dyDescent="0.25">
      <c r="A1444" s="38" t="s">
        <v>2722</v>
      </c>
      <c r="B1444" s="38" t="s">
        <v>2723</v>
      </c>
      <c r="C1444" s="143" t="s">
        <v>747</v>
      </c>
      <c r="D1444" s="12" t="s">
        <v>486</v>
      </c>
      <c r="E1444" s="38" t="s">
        <v>3272</v>
      </c>
      <c r="F1444" s="96">
        <v>10</v>
      </c>
      <c r="G1444" s="95">
        <v>7779.24</v>
      </c>
      <c r="H1444" s="14">
        <v>1.4970651529614642E-6</v>
      </c>
      <c r="J1444" s="98"/>
    </row>
    <row r="1445" spans="1:10" s="100" customFormat="1" ht="11.25" x14ac:dyDescent="0.25">
      <c r="A1445" s="38" t="s">
        <v>2456</v>
      </c>
      <c r="B1445" s="38" t="s">
        <v>2457</v>
      </c>
      <c r="C1445" s="143" t="s">
        <v>744</v>
      </c>
      <c r="D1445" s="12" t="s">
        <v>486</v>
      </c>
      <c r="E1445" s="38" t="s">
        <v>1276</v>
      </c>
      <c r="F1445" s="96">
        <v>1421</v>
      </c>
      <c r="G1445" s="95">
        <v>7758.66</v>
      </c>
      <c r="H1445" s="14">
        <v>1.4931046631388147E-6</v>
      </c>
      <c r="J1445" s="98"/>
    </row>
    <row r="1446" spans="1:10" s="100" customFormat="1" ht="11.25" x14ac:dyDescent="0.25">
      <c r="A1446" s="38" t="s">
        <v>2699</v>
      </c>
      <c r="B1446" s="38" t="s">
        <v>2700</v>
      </c>
      <c r="C1446" s="143" t="s">
        <v>747</v>
      </c>
      <c r="D1446" s="12" t="s">
        <v>486</v>
      </c>
      <c r="E1446" s="38" t="s">
        <v>1276</v>
      </c>
      <c r="F1446" s="96">
        <v>791</v>
      </c>
      <c r="G1446" s="95">
        <v>7743.8899999999994</v>
      </c>
      <c r="H1446" s="14">
        <v>1.4902622707831039E-6</v>
      </c>
      <c r="J1446" s="98"/>
    </row>
    <row r="1447" spans="1:10" s="100" customFormat="1" ht="11.25" x14ac:dyDescent="0.25">
      <c r="A1447" s="38" t="s">
        <v>2805</v>
      </c>
      <c r="B1447" s="38" t="s">
        <v>2806</v>
      </c>
      <c r="C1447" s="143" t="s">
        <v>744</v>
      </c>
      <c r="D1447" s="12" t="s">
        <v>486</v>
      </c>
      <c r="E1447" s="38" t="s">
        <v>1276</v>
      </c>
      <c r="F1447" s="96">
        <v>3345</v>
      </c>
      <c r="G1447" s="95">
        <v>7626.6</v>
      </c>
      <c r="H1447" s="14">
        <v>1.4676905578920181E-6</v>
      </c>
      <c r="J1447" s="98"/>
    </row>
    <row r="1448" spans="1:10" s="100" customFormat="1" ht="11.25" x14ac:dyDescent="0.25">
      <c r="A1448" s="38" t="s">
        <v>3214</v>
      </c>
      <c r="B1448" s="38" t="s">
        <v>3215</v>
      </c>
      <c r="C1448" s="143" t="s">
        <v>747</v>
      </c>
      <c r="D1448" s="12" t="s">
        <v>486</v>
      </c>
      <c r="E1448" s="38" t="s">
        <v>3271</v>
      </c>
      <c r="F1448" s="96">
        <v>23</v>
      </c>
      <c r="G1448" s="95">
        <v>6948.3799999999992</v>
      </c>
      <c r="H1448" s="14">
        <v>1.3371714418804892E-6</v>
      </c>
      <c r="J1448" s="98"/>
    </row>
    <row r="1449" spans="1:10" s="100" customFormat="1" ht="11.25" x14ac:dyDescent="0.25">
      <c r="A1449" s="38" t="s">
        <v>2652</v>
      </c>
      <c r="B1449" s="38" t="s">
        <v>2653</v>
      </c>
      <c r="C1449" s="143" t="s">
        <v>744</v>
      </c>
      <c r="D1449" s="12" t="s">
        <v>486</v>
      </c>
      <c r="E1449" s="38" t="s">
        <v>1276</v>
      </c>
      <c r="F1449" s="96">
        <v>317049</v>
      </c>
      <c r="G1449" s="95">
        <v>6658.03</v>
      </c>
      <c r="H1449" s="14">
        <v>1.2812954350774647E-6</v>
      </c>
      <c r="J1449" s="98"/>
    </row>
    <row r="1450" spans="1:10" s="100" customFormat="1" ht="11.25" x14ac:dyDescent="0.25">
      <c r="A1450" s="38" t="s">
        <v>2734</v>
      </c>
      <c r="B1450" s="38" t="s">
        <v>2735</v>
      </c>
      <c r="C1450" s="143" t="s">
        <v>747</v>
      </c>
      <c r="D1450" s="12" t="s">
        <v>486</v>
      </c>
      <c r="E1450" s="38" t="s">
        <v>3272</v>
      </c>
      <c r="F1450" s="96">
        <v>40</v>
      </c>
      <c r="G1450" s="95">
        <v>6572.94</v>
      </c>
      <c r="H1450" s="14">
        <v>1.2649204069429053E-6</v>
      </c>
      <c r="J1450" s="98"/>
    </row>
    <row r="1451" spans="1:10" s="100" customFormat="1" ht="11.25" x14ac:dyDescent="0.25">
      <c r="A1451" s="38" t="s">
        <v>2767</v>
      </c>
      <c r="B1451" s="38" t="s">
        <v>2768</v>
      </c>
      <c r="C1451" s="143" t="s">
        <v>747</v>
      </c>
      <c r="D1451" s="12" t="s">
        <v>486</v>
      </c>
      <c r="E1451" s="38" t="s">
        <v>3294</v>
      </c>
      <c r="F1451" s="96">
        <v>60</v>
      </c>
      <c r="G1451" s="95">
        <v>6273.7800000000007</v>
      </c>
      <c r="H1451" s="14">
        <v>1.2073489717950052E-6</v>
      </c>
      <c r="J1451" s="98"/>
    </row>
    <row r="1452" spans="1:10" s="100" customFormat="1" ht="11.25" x14ac:dyDescent="0.25">
      <c r="A1452" s="38" t="s">
        <v>3216</v>
      </c>
      <c r="B1452" s="38" t="s">
        <v>3217</v>
      </c>
      <c r="C1452" s="143" t="s">
        <v>747</v>
      </c>
      <c r="D1452" s="12" t="s">
        <v>486</v>
      </c>
      <c r="E1452" s="38" t="s">
        <v>3271</v>
      </c>
      <c r="F1452" s="96">
        <v>57</v>
      </c>
      <c r="G1452" s="95">
        <v>6205.34</v>
      </c>
      <c r="H1452" s="14">
        <v>1.194178130032997E-6</v>
      </c>
      <c r="J1452" s="98"/>
    </row>
    <row r="1453" spans="1:10" s="100" customFormat="1" ht="11.25" x14ac:dyDescent="0.25">
      <c r="A1453" s="38" t="s">
        <v>3218</v>
      </c>
      <c r="B1453" s="38" t="s">
        <v>3219</v>
      </c>
      <c r="C1453" s="143" t="s">
        <v>744</v>
      </c>
      <c r="D1453" s="12" t="s">
        <v>418</v>
      </c>
      <c r="E1453" s="38"/>
      <c r="F1453" s="96">
        <v>5051.6261999999997</v>
      </c>
      <c r="G1453" s="95">
        <v>6020.02</v>
      </c>
      <c r="H1453" s="14">
        <v>1.1585144772665548E-6</v>
      </c>
      <c r="J1453" s="98"/>
    </row>
    <row r="1454" spans="1:10" s="100" customFormat="1" ht="11.25" x14ac:dyDescent="0.25">
      <c r="A1454" s="38" t="s">
        <v>2604</v>
      </c>
      <c r="B1454" s="38" t="s">
        <v>2605</v>
      </c>
      <c r="C1454" s="143" t="s">
        <v>744</v>
      </c>
      <c r="D1454" s="12" t="s">
        <v>486</v>
      </c>
      <c r="E1454" s="38" t="s">
        <v>1276</v>
      </c>
      <c r="F1454" s="96">
        <v>17589</v>
      </c>
      <c r="G1454" s="95">
        <v>5980.2600000000011</v>
      </c>
      <c r="H1454" s="14">
        <v>1.1508629186976269E-6</v>
      </c>
      <c r="J1454" s="98"/>
    </row>
    <row r="1455" spans="1:10" s="100" customFormat="1" ht="11.25" x14ac:dyDescent="0.25">
      <c r="A1455" s="38" t="s">
        <v>2716</v>
      </c>
      <c r="B1455" s="38" t="s">
        <v>2717</v>
      </c>
      <c r="C1455" s="143" t="s">
        <v>747</v>
      </c>
      <c r="D1455" s="12" t="s">
        <v>486</v>
      </c>
      <c r="E1455" s="38" t="s">
        <v>3271</v>
      </c>
      <c r="F1455" s="96">
        <v>114</v>
      </c>
      <c r="G1455" s="95">
        <v>5891.41</v>
      </c>
      <c r="H1455" s="14">
        <v>1.1337643025293858E-6</v>
      </c>
      <c r="J1455" s="98"/>
    </row>
    <row r="1456" spans="1:10" s="100" customFormat="1" ht="11.25" x14ac:dyDescent="0.25">
      <c r="A1456" s="38" t="s">
        <v>2856</v>
      </c>
      <c r="B1456" s="38" t="s">
        <v>2857</v>
      </c>
      <c r="C1456" s="143" t="s">
        <v>744</v>
      </c>
      <c r="D1456" s="12" t="s">
        <v>486</v>
      </c>
      <c r="E1456" s="38" t="s">
        <v>1276</v>
      </c>
      <c r="F1456" s="96">
        <v>4828</v>
      </c>
      <c r="G1456" s="95">
        <v>5769.46</v>
      </c>
      <c r="H1456" s="14">
        <v>1.1102958023412376E-6</v>
      </c>
      <c r="J1456" s="98"/>
    </row>
    <row r="1457" spans="1:10" s="100" customFormat="1" ht="11.25" x14ac:dyDescent="0.25">
      <c r="A1457" s="38" t="s">
        <v>2747</v>
      </c>
      <c r="B1457" s="38" t="s">
        <v>2748</v>
      </c>
      <c r="C1457" s="143" t="s">
        <v>747</v>
      </c>
      <c r="D1457" s="12" t="s">
        <v>486</v>
      </c>
      <c r="E1457" s="38" t="s">
        <v>3277</v>
      </c>
      <c r="F1457" s="96">
        <v>111</v>
      </c>
      <c r="G1457" s="95">
        <v>5711.22</v>
      </c>
      <c r="H1457" s="14">
        <v>1.0990878855642163E-6</v>
      </c>
      <c r="J1457" s="98"/>
    </row>
    <row r="1458" spans="1:10" s="100" customFormat="1" ht="11.25" x14ac:dyDescent="0.25">
      <c r="A1458" s="38" t="s">
        <v>2741</v>
      </c>
      <c r="B1458" s="38" t="s">
        <v>2742</v>
      </c>
      <c r="C1458" s="143" t="s">
        <v>744</v>
      </c>
      <c r="D1458" s="12" t="s">
        <v>486</v>
      </c>
      <c r="E1458" s="38" t="s">
        <v>1276</v>
      </c>
      <c r="F1458" s="96">
        <v>19817</v>
      </c>
      <c r="G1458" s="95">
        <v>5647.7600000000011</v>
      </c>
      <c r="H1458" s="14">
        <v>1.0868754130595843E-6</v>
      </c>
      <c r="J1458" s="98"/>
    </row>
    <row r="1459" spans="1:10" s="100" customFormat="1" ht="11.25" x14ac:dyDescent="0.25">
      <c r="A1459" s="38" t="s">
        <v>2769</v>
      </c>
      <c r="B1459" s="38" t="s">
        <v>2770</v>
      </c>
      <c r="C1459" s="143" t="s">
        <v>747</v>
      </c>
      <c r="D1459" s="12" t="s">
        <v>486</v>
      </c>
      <c r="E1459" s="38" t="s">
        <v>3277</v>
      </c>
      <c r="F1459" s="96">
        <v>13</v>
      </c>
      <c r="G1459" s="95">
        <v>5630.0599999999995</v>
      </c>
      <c r="H1459" s="14">
        <v>1.0834691608797543E-6</v>
      </c>
      <c r="J1459" s="98"/>
    </row>
    <row r="1460" spans="1:10" s="100" customFormat="1" ht="11.25" x14ac:dyDescent="0.25">
      <c r="A1460" s="38" t="s">
        <v>2755</v>
      </c>
      <c r="B1460" s="38" t="s">
        <v>2756</v>
      </c>
      <c r="C1460" s="143" t="s">
        <v>744</v>
      </c>
      <c r="D1460" s="12" t="s">
        <v>486</v>
      </c>
      <c r="E1460" s="38" t="s">
        <v>1276</v>
      </c>
      <c r="F1460" s="96">
        <v>1904</v>
      </c>
      <c r="G1460" s="95">
        <v>5597.76</v>
      </c>
      <c r="H1460" s="14">
        <v>1.0772532317606304E-6</v>
      </c>
      <c r="J1460" s="98"/>
    </row>
    <row r="1461" spans="1:10" s="100" customFormat="1" ht="11.25" x14ac:dyDescent="0.25">
      <c r="A1461" s="38" t="s">
        <v>3220</v>
      </c>
      <c r="B1461" s="38" t="s">
        <v>3221</v>
      </c>
      <c r="C1461" s="143" t="s">
        <v>744</v>
      </c>
      <c r="D1461" s="12" t="s">
        <v>486</v>
      </c>
      <c r="E1461" s="38" t="s">
        <v>1276</v>
      </c>
      <c r="F1461" s="96">
        <v>1007</v>
      </c>
      <c r="G1461" s="95">
        <v>5538.5</v>
      </c>
      <c r="H1461" s="14">
        <v>1.0658490224851104E-6</v>
      </c>
      <c r="J1461" s="98"/>
    </row>
    <row r="1462" spans="1:10" s="100" customFormat="1" ht="11.25" x14ac:dyDescent="0.25">
      <c r="A1462" s="38" t="s">
        <v>2682</v>
      </c>
      <c r="B1462" s="38" t="s">
        <v>2683</v>
      </c>
      <c r="C1462" s="143" t="s">
        <v>747</v>
      </c>
      <c r="D1462" s="12" t="s">
        <v>486</v>
      </c>
      <c r="E1462" s="38" t="s">
        <v>3271</v>
      </c>
      <c r="F1462" s="96">
        <v>10</v>
      </c>
      <c r="G1462" s="95">
        <v>5373.2</v>
      </c>
      <c r="H1462" s="14">
        <v>1.034038091110769E-6</v>
      </c>
      <c r="J1462" s="98"/>
    </row>
    <row r="1463" spans="1:10" s="100" customFormat="1" ht="11.25" x14ac:dyDescent="0.25">
      <c r="A1463" s="38" t="s">
        <v>2739</v>
      </c>
      <c r="B1463" s="38" t="s">
        <v>2740</v>
      </c>
      <c r="C1463" s="143" t="s">
        <v>744</v>
      </c>
      <c r="D1463" s="12" t="s">
        <v>486</v>
      </c>
      <c r="E1463" s="38" t="s">
        <v>1276</v>
      </c>
      <c r="F1463" s="96">
        <v>3041</v>
      </c>
      <c r="G1463" s="95">
        <v>5352.16</v>
      </c>
      <c r="H1463" s="14">
        <v>1.0299890772201692E-6</v>
      </c>
      <c r="J1463" s="98"/>
    </row>
    <row r="1464" spans="1:10" s="100" customFormat="1" ht="11.25" x14ac:dyDescent="0.25">
      <c r="A1464" s="38" t="s">
        <v>3222</v>
      </c>
      <c r="B1464" s="38" t="s">
        <v>3223</v>
      </c>
      <c r="C1464" s="143" t="s">
        <v>747</v>
      </c>
      <c r="D1464" s="12" t="s">
        <v>486</v>
      </c>
      <c r="E1464" s="38" t="s">
        <v>3272</v>
      </c>
      <c r="F1464" s="96">
        <v>18</v>
      </c>
      <c r="G1464" s="95">
        <v>5337.08</v>
      </c>
      <c r="H1464" s="14">
        <v>1.0270870273404049E-6</v>
      </c>
      <c r="J1464" s="98"/>
    </row>
    <row r="1465" spans="1:10" s="100" customFormat="1" ht="11.25" x14ac:dyDescent="0.25">
      <c r="A1465" s="38" t="s">
        <v>2745</v>
      </c>
      <c r="B1465" s="38" t="s">
        <v>2746</v>
      </c>
      <c r="C1465" s="143" t="s">
        <v>744</v>
      </c>
      <c r="D1465" s="12" t="s">
        <v>486</v>
      </c>
      <c r="E1465" s="38" t="s">
        <v>1276</v>
      </c>
      <c r="F1465" s="96">
        <v>331</v>
      </c>
      <c r="G1465" s="95">
        <v>5147.05</v>
      </c>
      <c r="H1465" s="14">
        <v>9.9051696509560112E-7</v>
      </c>
      <c r="J1465" s="98"/>
    </row>
    <row r="1466" spans="1:10" s="100" customFormat="1" ht="11.25" x14ac:dyDescent="0.25">
      <c r="A1466" s="38" t="s">
        <v>2678</v>
      </c>
      <c r="B1466" s="38" t="s">
        <v>2679</v>
      </c>
      <c r="C1466" s="143" t="s">
        <v>747</v>
      </c>
      <c r="D1466" s="12" t="s">
        <v>486</v>
      </c>
      <c r="E1466" s="38" t="s">
        <v>3272</v>
      </c>
      <c r="F1466" s="96">
        <v>22</v>
      </c>
      <c r="G1466" s="95">
        <v>5106.8</v>
      </c>
      <c r="H1466" s="14">
        <v>9.8277110914994331E-7</v>
      </c>
      <c r="J1466" s="98"/>
    </row>
    <row r="1467" spans="1:10" s="100" customFormat="1" ht="11.25" x14ac:dyDescent="0.25">
      <c r="A1467" s="38" t="s">
        <v>2759</v>
      </c>
      <c r="B1467" s="38" t="s">
        <v>2760</v>
      </c>
      <c r="C1467" s="143" t="s">
        <v>744</v>
      </c>
      <c r="D1467" s="12" t="s">
        <v>486</v>
      </c>
      <c r="E1467" s="38" t="s">
        <v>1276</v>
      </c>
      <c r="F1467" s="96">
        <v>389477</v>
      </c>
      <c r="G1467" s="95">
        <v>5063.2000000000007</v>
      </c>
      <c r="H1467" s="14">
        <v>9.7438056705725589E-7</v>
      </c>
      <c r="J1467" s="98"/>
    </row>
    <row r="1468" spans="1:10" s="100" customFormat="1" ht="11.25" x14ac:dyDescent="0.25">
      <c r="A1468" s="38" t="s">
        <v>2732</v>
      </c>
      <c r="B1468" s="38" t="s">
        <v>2733</v>
      </c>
      <c r="C1468" s="143" t="s">
        <v>744</v>
      </c>
      <c r="D1468" s="12" t="s">
        <v>418</v>
      </c>
      <c r="E1468" s="38"/>
      <c r="F1468" s="96">
        <v>5352.1976999999997</v>
      </c>
      <c r="G1468" s="95">
        <v>4968.9799999999996</v>
      </c>
      <c r="H1468" s="14">
        <v>9.5624852861750704E-7</v>
      </c>
      <c r="J1468" s="98"/>
    </row>
    <row r="1469" spans="1:10" s="100" customFormat="1" ht="11.25" x14ac:dyDescent="0.25">
      <c r="A1469" s="38" t="s">
        <v>3224</v>
      </c>
      <c r="B1469" s="38" t="s">
        <v>3225</v>
      </c>
      <c r="C1469" s="143" t="s">
        <v>747</v>
      </c>
      <c r="D1469" s="12" t="s">
        <v>486</v>
      </c>
      <c r="E1469" s="38" t="s">
        <v>3272</v>
      </c>
      <c r="F1469" s="96">
        <v>12</v>
      </c>
      <c r="G1469" s="95">
        <v>4946.5</v>
      </c>
      <c r="H1469" s="14">
        <v>9.5192239590549757E-7</v>
      </c>
      <c r="J1469" s="98"/>
    </row>
    <row r="1470" spans="1:10" s="100" customFormat="1" ht="11.25" x14ac:dyDescent="0.25">
      <c r="A1470" s="38" t="s">
        <v>2771</v>
      </c>
      <c r="B1470" s="38" t="s">
        <v>2772</v>
      </c>
      <c r="C1470" s="143" t="s">
        <v>744</v>
      </c>
      <c r="D1470" s="12" t="s">
        <v>486</v>
      </c>
      <c r="E1470" s="38" t="s">
        <v>1276</v>
      </c>
      <c r="F1470" s="96">
        <v>876</v>
      </c>
      <c r="G1470" s="95">
        <v>4931.88</v>
      </c>
      <c r="H1470" s="14">
        <v>9.4910887009368347E-7</v>
      </c>
      <c r="J1470" s="98"/>
    </row>
    <row r="1471" spans="1:10" s="100" customFormat="1" ht="11.25" x14ac:dyDescent="0.25">
      <c r="A1471" s="38" t="s">
        <v>2749</v>
      </c>
      <c r="B1471" s="38" t="s">
        <v>2750</v>
      </c>
      <c r="C1471" s="143" t="s">
        <v>747</v>
      </c>
      <c r="D1471" s="12" t="s">
        <v>486</v>
      </c>
      <c r="E1471" s="38" t="s">
        <v>3272</v>
      </c>
      <c r="F1471" s="96">
        <v>74</v>
      </c>
      <c r="G1471" s="95">
        <v>4907.68</v>
      </c>
      <c r="H1471" s="14">
        <v>9.4445173434498991E-7</v>
      </c>
      <c r="J1471" s="98"/>
    </row>
    <row r="1472" spans="1:10" s="100" customFormat="1" ht="11.25" x14ac:dyDescent="0.25">
      <c r="A1472" s="38" t="s">
        <v>2688</v>
      </c>
      <c r="B1472" s="38" t="s">
        <v>2689</v>
      </c>
      <c r="C1472" s="143" t="s">
        <v>747</v>
      </c>
      <c r="D1472" s="12" t="s">
        <v>418</v>
      </c>
      <c r="E1472" s="38"/>
      <c r="F1472" s="96">
        <v>998.44</v>
      </c>
      <c r="G1472" s="95">
        <v>4895.05</v>
      </c>
      <c r="H1472" s="14">
        <v>9.420211713488741E-7</v>
      </c>
      <c r="J1472" s="98"/>
    </row>
    <row r="1473" spans="1:10" s="100" customFormat="1" ht="11.25" x14ac:dyDescent="0.25">
      <c r="A1473" s="38" t="s">
        <v>2728</v>
      </c>
      <c r="B1473" s="38" t="s">
        <v>2729</v>
      </c>
      <c r="C1473" s="143" t="s">
        <v>744</v>
      </c>
      <c r="D1473" s="12" t="s">
        <v>486</v>
      </c>
      <c r="E1473" s="38" t="s">
        <v>1276</v>
      </c>
      <c r="F1473" s="96">
        <v>33404</v>
      </c>
      <c r="G1473" s="95">
        <v>4843.5600000000004</v>
      </c>
      <c r="H1473" s="14">
        <v>9.3211224904721161E-7</v>
      </c>
      <c r="J1473" s="98"/>
    </row>
    <row r="1474" spans="1:10" s="100" customFormat="1" ht="11.25" x14ac:dyDescent="0.25">
      <c r="A1474" s="38" t="s">
        <v>2793</v>
      </c>
      <c r="B1474" s="38" t="s">
        <v>2794</v>
      </c>
      <c r="C1474" s="143" t="s">
        <v>747</v>
      </c>
      <c r="D1474" s="12" t="s">
        <v>486</v>
      </c>
      <c r="E1474" s="38" t="s">
        <v>3285</v>
      </c>
      <c r="F1474" s="96">
        <v>361</v>
      </c>
      <c r="G1474" s="95">
        <v>4766.3500000000004</v>
      </c>
      <c r="H1474" s="14">
        <v>9.1725367668536716E-7</v>
      </c>
      <c r="J1474" s="98"/>
    </row>
    <row r="1475" spans="1:10" s="100" customFormat="1" ht="11.25" x14ac:dyDescent="0.25">
      <c r="A1475" s="38" t="s">
        <v>2785</v>
      </c>
      <c r="B1475" s="38" t="s">
        <v>2786</v>
      </c>
      <c r="C1475" s="143" t="s">
        <v>747</v>
      </c>
      <c r="D1475" s="12" t="s">
        <v>486</v>
      </c>
      <c r="E1475" s="38" t="s">
        <v>3276</v>
      </c>
      <c r="F1475" s="96">
        <v>72</v>
      </c>
      <c r="G1475" s="95">
        <v>4668.5</v>
      </c>
      <c r="H1475" s="14">
        <v>8.9842306788331452E-7</v>
      </c>
      <c r="J1475" s="98"/>
    </row>
    <row r="1476" spans="1:10" s="100" customFormat="1" ht="11.25" x14ac:dyDescent="0.25">
      <c r="A1476" s="38" t="s">
        <v>3226</v>
      </c>
      <c r="B1476" s="38" t="s">
        <v>3227</v>
      </c>
      <c r="C1476" s="143" t="s">
        <v>747</v>
      </c>
      <c r="D1476" s="12" t="s">
        <v>486</v>
      </c>
      <c r="E1476" s="38" t="s">
        <v>3271</v>
      </c>
      <c r="F1476" s="96">
        <v>48</v>
      </c>
      <c r="G1476" s="95">
        <v>4665.9799999999996</v>
      </c>
      <c r="H1476" s="14">
        <v>8.9793810994584715E-7</v>
      </c>
      <c r="J1476" s="98"/>
    </row>
    <row r="1477" spans="1:10" s="100" customFormat="1" ht="11.25" x14ac:dyDescent="0.25">
      <c r="A1477" s="38" t="s">
        <v>2536</v>
      </c>
      <c r="B1477" s="38" t="s">
        <v>2537</v>
      </c>
      <c r="C1477" s="143" t="s">
        <v>747</v>
      </c>
      <c r="D1477" s="12" t="s">
        <v>486</v>
      </c>
      <c r="E1477" s="38" t="s">
        <v>3271</v>
      </c>
      <c r="F1477" s="96">
        <v>14</v>
      </c>
      <c r="G1477" s="95">
        <v>4446.8500000000004</v>
      </c>
      <c r="H1477" s="14">
        <v>8.5576793818505243E-7</v>
      </c>
      <c r="J1477" s="98"/>
    </row>
    <row r="1478" spans="1:10" s="100" customFormat="1" ht="11.25" x14ac:dyDescent="0.25">
      <c r="A1478" s="38" t="s">
        <v>2765</v>
      </c>
      <c r="B1478" s="38" t="s">
        <v>2766</v>
      </c>
      <c r="C1478" s="143" t="s">
        <v>747</v>
      </c>
      <c r="D1478" s="12" t="s">
        <v>486</v>
      </c>
      <c r="E1478" s="38" t="s">
        <v>3271</v>
      </c>
      <c r="F1478" s="96">
        <v>42</v>
      </c>
      <c r="G1478" s="95">
        <v>4442.5600000000004</v>
      </c>
      <c r="H1478" s="14">
        <v>8.5494235502960229E-7</v>
      </c>
      <c r="J1478" s="98"/>
    </row>
    <row r="1479" spans="1:10" s="100" customFormat="1" ht="11.25" x14ac:dyDescent="0.25">
      <c r="A1479" s="38" t="s">
        <v>2697</v>
      </c>
      <c r="B1479" s="38" t="s">
        <v>2698</v>
      </c>
      <c r="C1479" s="143" t="s">
        <v>744</v>
      </c>
      <c r="D1479" s="12" t="s">
        <v>486</v>
      </c>
      <c r="E1479" s="38" t="s">
        <v>1276</v>
      </c>
      <c r="F1479" s="96">
        <v>5609</v>
      </c>
      <c r="G1479" s="95">
        <v>4403.1400000000003</v>
      </c>
      <c r="H1479" s="14">
        <v>8.4735622729350704E-7</v>
      </c>
      <c r="J1479" s="98"/>
    </row>
    <row r="1480" spans="1:10" s="100" customFormat="1" ht="11.25" x14ac:dyDescent="0.25">
      <c r="A1480" s="38" t="s">
        <v>1401</v>
      </c>
      <c r="B1480" s="38" t="s">
        <v>1402</v>
      </c>
      <c r="C1480" s="143" t="s">
        <v>747</v>
      </c>
      <c r="D1480" s="12" t="s">
        <v>486</v>
      </c>
      <c r="E1480" s="38" t="s">
        <v>3271</v>
      </c>
      <c r="F1480" s="96">
        <v>122</v>
      </c>
      <c r="G1480" s="95">
        <v>4180.83</v>
      </c>
      <c r="H1480" s="14">
        <v>8.045740848020987E-7</v>
      </c>
      <c r="J1480" s="98"/>
    </row>
    <row r="1481" spans="1:10" s="100" customFormat="1" ht="11.25" x14ac:dyDescent="0.25">
      <c r="A1481" s="38" t="s">
        <v>3228</v>
      </c>
      <c r="B1481" s="38" t="s">
        <v>3229</v>
      </c>
      <c r="C1481" s="143" t="s">
        <v>747</v>
      </c>
      <c r="D1481" s="12" t="s">
        <v>486</v>
      </c>
      <c r="E1481" s="38" t="s">
        <v>3272</v>
      </c>
      <c r="F1481" s="96">
        <v>26</v>
      </c>
      <c r="G1481" s="95">
        <v>4015.05</v>
      </c>
      <c r="H1481" s="14">
        <v>7.7267078048728759E-7</v>
      </c>
      <c r="J1481" s="98"/>
    </row>
    <row r="1482" spans="1:10" s="100" customFormat="1" ht="11.25" x14ac:dyDescent="0.25">
      <c r="A1482" s="38" t="s">
        <v>2763</v>
      </c>
      <c r="B1482" s="38" t="s">
        <v>2764</v>
      </c>
      <c r="C1482" s="143" t="s">
        <v>744</v>
      </c>
      <c r="D1482" s="12" t="s">
        <v>486</v>
      </c>
      <c r="E1482" s="38" t="s">
        <v>1276</v>
      </c>
      <c r="F1482" s="96">
        <v>5106</v>
      </c>
      <c r="G1482" s="95">
        <v>3880.56</v>
      </c>
      <c r="H1482" s="14">
        <v>7.4678903722936163E-7</v>
      </c>
      <c r="J1482" s="98"/>
    </row>
    <row r="1483" spans="1:10" s="100" customFormat="1" ht="11.25" x14ac:dyDescent="0.25">
      <c r="A1483" s="38" t="s">
        <v>2724</v>
      </c>
      <c r="B1483" s="38" t="s">
        <v>2725</v>
      </c>
      <c r="C1483" s="143" t="s">
        <v>744</v>
      </c>
      <c r="D1483" s="12" t="s">
        <v>486</v>
      </c>
      <c r="E1483" s="38" t="s">
        <v>1276</v>
      </c>
      <c r="F1483" s="96">
        <v>3214</v>
      </c>
      <c r="G1483" s="95">
        <v>3792.52</v>
      </c>
      <c r="H1483" s="14">
        <v>7.2984630039816384E-7</v>
      </c>
      <c r="J1483" s="98"/>
    </row>
    <row r="1484" spans="1:10" s="100" customFormat="1" ht="11.25" x14ac:dyDescent="0.25">
      <c r="A1484" s="38" t="s">
        <v>2654</v>
      </c>
      <c r="B1484" s="38" t="s">
        <v>2655</v>
      </c>
      <c r="C1484" s="143" t="s">
        <v>744</v>
      </c>
      <c r="D1484" s="12" t="s">
        <v>486</v>
      </c>
      <c r="E1484" s="38" t="s">
        <v>1276</v>
      </c>
      <c r="F1484" s="96">
        <v>987</v>
      </c>
      <c r="G1484" s="95">
        <v>3711.12</v>
      </c>
      <c r="H1484" s="14">
        <v>7.1418138924346704E-7</v>
      </c>
      <c r="J1484" s="98"/>
    </row>
    <row r="1485" spans="1:10" s="100" customFormat="1" ht="11.25" x14ac:dyDescent="0.25">
      <c r="A1485" s="38" t="s">
        <v>2775</v>
      </c>
      <c r="B1485" s="38" t="s">
        <v>2776</v>
      </c>
      <c r="C1485" s="143" t="s">
        <v>747</v>
      </c>
      <c r="D1485" s="12" t="s">
        <v>486</v>
      </c>
      <c r="E1485" s="38" t="s">
        <v>3271</v>
      </c>
      <c r="F1485" s="96">
        <v>15</v>
      </c>
      <c r="G1485" s="95">
        <v>3654.71</v>
      </c>
      <c r="H1485" s="14">
        <v>7.0332564430198743E-7</v>
      </c>
      <c r="J1485" s="98"/>
    </row>
    <row r="1486" spans="1:10" s="100" customFormat="1" ht="11.25" x14ac:dyDescent="0.25">
      <c r="A1486" s="38" t="s">
        <v>2644</v>
      </c>
      <c r="B1486" s="38" t="s">
        <v>2645</v>
      </c>
      <c r="C1486" s="143" t="s">
        <v>744</v>
      </c>
      <c r="D1486" s="12" t="s">
        <v>486</v>
      </c>
      <c r="E1486" s="38" t="s">
        <v>1276</v>
      </c>
      <c r="F1486" s="96">
        <v>241</v>
      </c>
      <c r="G1486" s="95">
        <v>3431.84</v>
      </c>
      <c r="H1486" s="14">
        <v>6.6043573338003084E-7</v>
      </c>
      <c r="J1486" s="98"/>
    </row>
    <row r="1487" spans="1:10" s="100" customFormat="1" ht="11.25" x14ac:dyDescent="0.25">
      <c r="A1487" s="38" t="s">
        <v>2736</v>
      </c>
      <c r="B1487" s="38" t="s">
        <v>2737</v>
      </c>
      <c r="C1487" s="143" t="s">
        <v>744</v>
      </c>
      <c r="D1487" s="12" t="s">
        <v>486</v>
      </c>
      <c r="E1487" s="38" t="s">
        <v>1276</v>
      </c>
      <c r="F1487" s="96">
        <v>562592</v>
      </c>
      <c r="G1487" s="95">
        <v>3375.5600000000004</v>
      </c>
      <c r="H1487" s="14">
        <v>6.4960500610992862E-7</v>
      </c>
      <c r="J1487" s="98"/>
    </row>
    <row r="1488" spans="1:10" s="100" customFormat="1" ht="11.25" x14ac:dyDescent="0.25">
      <c r="A1488" s="38" t="s">
        <v>2777</v>
      </c>
      <c r="B1488" s="38" t="s">
        <v>2778</v>
      </c>
      <c r="C1488" s="143" t="s">
        <v>744</v>
      </c>
      <c r="D1488" s="12" t="s">
        <v>486</v>
      </c>
      <c r="E1488" s="38" t="s">
        <v>1276</v>
      </c>
      <c r="F1488" s="96">
        <v>661</v>
      </c>
      <c r="G1488" s="95">
        <v>3305</v>
      </c>
      <c r="H1488" s="14">
        <v>6.3602618386084491E-7</v>
      </c>
      <c r="J1488" s="98"/>
    </row>
    <row r="1489" spans="1:10" s="100" customFormat="1" ht="11.25" x14ac:dyDescent="0.25">
      <c r="A1489" s="38" t="s">
        <v>2761</v>
      </c>
      <c r="B1489" s="38" t="s">
        <v>2762</v>
      </c>
      <c r="C1489" s="143" t="s">
        <v>744</v>
      </c>
      <c r="D1489" s="12" t="s">
        <v>486</v>
      </c>
      <c r="E1489" s="38" t="s">
        <v>1276</v>
      </c>
      <c r="F1489" s="96">
        <v>729</v>
      </c>
      <c r="G1489" s="95">
        <v>3302.37</v>
      </c>
      <c r="H1489" s="14">
        <v>6.3552005712451989E-7</v>
      </c>
      <c r="J1489" s="98"/>
    </row>
    <row r="1490" spans="1:10" s="100" customFormat="1" ht="11.25" x14ac:dyDescent="0.25">
      <c r="A1490" s="38" t="s">
        <v>2795</v>
      </c>
      <c r="B1490" s="38" t="s">
        <v>2796</v>
      </c>
      <c r="C1490" s="143" t="s">
        <v>747</v>
      </c>
      <c r="D1490" s="12" t="s">
        <v>486</v>
      </c>
      <c r="E1490" s="38" t="s">
        <v>3281</v>
      </c>
      <c r="F1490" s="96">
        <v>37</v>
      </c>
      <c r="G1490" s="95">
        <v>3298.45</v>
      </c>
      <c r="H1490" s="14">
        <v>6.3476567811068196E-7</v>
      </c>
      <c r="J1490" s="98"/>
    </row>
    <row r="1491" spans="1:10" s="100" customFormat="1" ht="11.25" x14ac:dyDescent="0.25">
      <c r="A1491" s="38" t="s">
        <v>2787</v>
      </c>
      <c r="B1491" s="38" t="s">
        <v>2788</v>
      </c>
      <c r="C1491" s="143" t="s">
        <v>747</v>
      </c>
      <c r="D1491" s="12" t="s">
        <v>486</v>
      </c>
      <c r="E1491" s="38" t="s">
        <v>3271</v>
      </c>
      <c r="F1491" s="96">
        <v>9</v>
      </c>
      <c r="G1491" s="95">
        <v>3277.26</v>
      </c>
      <c r="H1491" s="14">
        <v>6.3068779767618539E-7</v>
      </c>
      <c r="J1491" s="98"/>
    </row>
    <row r="1492" spans="1:10" s="100" customFormat="1" ht="11.25" x14ac:dyDescent="0.25">
      <c r="A1492" s="38" t="s">
        <v>2791</v>
      </c>
      <c r="B1492" s="38" t="s">
        <v>2792</v>
      </c>
      <c r="C1492" s="143" t="s">
        <v>747</v>
      </c>
      <c r="D1492" s="12" t="s">
        <v>486</v>
      </c>
      <c r="E1492" s="38" t="s">
        <v>3281</v>
      </c>
      <c r="F1492" s="96">
        <v>112</v>
      </c>
      <c r="G1492" s="95">
        <v>3269.36</v>
      </c>
      <c r="H1492" s="14">
        <v>6.2916749303095066E-7</v>
      </c>
      <c r="J1492" s="98"/>
    </row>
    <row r="1493" spans="1:10" s="100" customFormat="1" ht="11.25" x14ac:dyDescent="0.25">
      <c r="A1493" s="38" t="s">
        <v>2789</v>
      </c>
      <c r="B1493" s="38" t="s">
        <v>2790</v>
      </c>
      <c r="C1493" s="143" t="s">
        <v>744</v>
      </c>
      <c r="D1493" s="12" t="s">
        <v>486</v>
      </c>
      <c r="E1493" s="38" t="s">
        <v>1276</v>
      </c>
      <c r="F1493" s="96">
        <v>3417</v>
      </c>
      <c r="G1493" s="95">
        <v>2921.53</v>
      </c>
      <c r="H1493" s="14">
        <v>5.6222982660664879E-7</v>
      </c>
      <c r="J1493" s="98"/>
    </row>
    <row r="1494" spans="1:10" s="100" customFormat="1" ht="11.25" x14ac:dyDescent="0.25">
      <c r="A1494" s="38" t="s">
        <v>2816</v>
      </c>
      <c r="B1494" s="38" t="s">
        <v>2817</v>
      </c>
      <c r="C1494" s="143" t="s">
        <v>747</v>
      </c>
      <c r="D1494" s="12" t="s">
        <v>486</v>
      </c>
      <c r="E1494" s="38" t="s">
        <v>3274</v>
      </c>
      <c r="F1494" s="96">
        <v>102</v>
      </c>
      <c r="G1494" s="95">
        <v>2920.11</v>
      </c>
      <c r="H1494" s="14">
        <v>5.619565566577585E-7</v>
      </c>
      <c r="J1494" s="98"/>
    </row>
    <row r="1495" spans="1:10" s="100" customFormat="1" ht="11.25" x14ac:dyDescent="0.25">
      <c r="A1495" s="38" t="s">
        <v>2781</v>
      </c>
      <c r="B1495" s="38" t="s">
        <v>2782</v>
      </c>
      <c r="C1495" s="143" t="s">
        <v>744</v>
      </c>
      <c r="D1495" s="12" t="s">
        <v>486</v>
      </c>
      <c r="E1495" s="38" t="s">
        <v>1276</v>
      </c>
      <c r="F1495" s="96">
        <v>34465</v>
      </c>
      <c r="G1495" s="95">
        <v>2895.06</v>
      </c>
      <c r="H1495" s="14">
        <v>5.5713584382698265E-7</v>
      </c>
      <c r="J1495" s="98"/>
    </row>
    <row r="1496" spans="1:10" s="100" customFormat="1" ht="11.25" x14ac:dyDescent="0.25">
      <c r="A1496" s="38" t="s">
        <v>2822</v>
      </c>
      <c r="B1496" s="38" t="s">
        <v>2823</v>
      </c>
      <c r="C1496" s="143" t="s">
        <v>744</v>
      </c>
      <c r="D1496" s="12" t="s">
        <v>486</v>
      </c>
      <c r="E1496" s="38" t="s">
        <v>1276</v>
      </c>
      <c r="F1496" s="96">
        <v>884</v>
      </c>
      <c r="G1496" s="95">
        <v>2890.68</v>
      </c>
      <c r="H1496" s="14">
        <v>5.5629294074519427E-7</v>
      </c>
      <c r="J1496" s="98"/>
    </row>
    <row r="1497" spans="1:10" s="100" customFormat="1" ht="11.25" x14ac:dyDescent="0.25">
      <c r="A1497" s="38" t="s">
        <v>2571</v>
      </c>
      <c r="B1497" s="38" t="s">
        <v>2572</v>
      </c>
      <c r="C1497" s="143" t="s">
        <v>744</v>
      </c>
      <c r="D1497" s="12" t="s">
        <v>486</v>
      </c>
      <c r="E1497" s="38" t="s">
        <v>1276</v>
      </c>
      <c r="F1497" s="96">
        <v>18504</v>
      </c>
      <c r="G1497" s="95">
        <v>2775.6</v>
      </c>
      <c r="H1497" s="14">
        <v>5.3414652826752223E-7</v>
      </c>
      <c r="J1497" s="98"/>
    </row>
    <row r="1498" spans="1:10" s="100" customFormat="1" ht="11.25" x14ac:dyDescent="0.25">
      <c r="A1498" s="38" t="s">
        <v>3230</v>
      </c>
      <c r="B1498" s="38" t="s">
        <v>3231</v>
      </c>
      <c r="C1498" s="143" t="s">
        <v>747</v>
      </c>
      <c r="D1498" s="12" t="s">
        <v>486</v>
      </c>
      <c r="E1498" s="38" t="s">
        <v>3271</v>
      </c>
      <c r="F1498" s="96">
        <v>2</v>
      </c>
      <c r="G1498" s="95">
        <v>2740.73</v>
      </c>
      <c r="H1498" s="14">
        <v>5.2743601902963189E-7</v>
      </c>
      <c r="J1498" s="98"/>
    </row>
    <row r="1499" spans="1:10" s="100" customFormat="1" ht="11.25" x14ac:dyDescent="0.25">
      <c r="A1499" s="38" t="s">
        <v>2797</v>
      </c>
      <c r="B1499" s="38" t="s">
        <v>2798</v>
      </c>
      <c r="C1499" s="143" t="s">
        <v>747</v>
      </c>
      <c r="D1499" s="12" t="s">
        <v>486</v>
      </c>
      <c r="E1499" s="38" t="s">
        <v>3272</v>
      </c>
      <c r="F1499" s="96">
        <v>51</v>
      </c>
      <c r="G1499" s="95">
        <v>2730.84</v>
      </c>
      <c r="H1499" s="14">
        <v>5.2553275156869887E-7</v>
      </c>
      <c r="J1499" s="98"/>
    </row>
    <row r="1500" spans="1:10" s="100" customFormat="1" ht="11.25" x14ac:dyDescent="0.25">
      <c r="A1500" s="38" t="s">
        <v>2709</v>
      </c>
      <c r="B1500" s="38" t="s">
        <v>2710</v>
      </c>
      <c r="C1500" s="143" t="s">
        <v>744</v>
      </c>
      <c r="D1500" s="12" t="s">
        <v>486</v>
      </c>
      <c r="E1500" s="38" t="s">
        <v>1276</v>
      </c>
      <c r="F1500" s="96">
        <v>3031</v>
      </c>
      <c r="G1500" s="95">
        <v>2727.8999999999996</v>
      </c>
      <c r="H1500" s="14">
        <v>5.2496696730832029E-7</v>
      </c>
      <c r="J1500" s="98"/>
    </row>
    <row r="1501" spans="1:10" s="100" customFormat="1" ht="11.25" x14ac:dyDescent="0.25">
      <c r="A1501" s="38" t="s">
        <v>3232</v>
      </c>
      <c r="B1501" s="38" t="s">
        <v>3233</v>
      </c>
      <c r="C1501" s="143" t="s">
        <v>747</v>
      </c>
      <c r="D1501" s="12" t="s">
        <v>486</v>
      </c>
      <c r="E1501" s="38" t="s">
        <v>3287</v>
      </c>
      <c r="F1501" s="96">
        <v>21</v>
      </c>
      <c r="G1501" s="95">
        <v>2540.31</v>
      </c>
      <c r="H1501" s="14">
        <v>4.8886646751090561E-7</v>
      </c>
      <c r="J1501" s="98"/>
    </row>
    <row r="1502" spans="1:10" s="100" customFormat="1" ht="11.25" x14ac:dyDescent="0.25">
      <c r="A1502" s="38" t="s">
        <v>2809</v>
      </c>
      <c r="B1502" s="38" t="s">
        <v>2810</v>
      </c>
      <c r="C1502" s="143" t="s">
        <v>744</v>
      </c>
      <c r="D1502" s="12" t="s">
        <v>486</v>
      </c>
      <c r="E1502" s="38" t="s">
        <v>1276</v>
      </c>
      <c r="F1502" s="96">
        <v>88045</v>
      </c>
      <c r="G1502" s="95">
        <v>2289.17</v>
      </c>
      <c r="H1502" s="14">
        <v>4.4053617528252053E-7</v>
      </c>
      <c r="J1502" s="98"/>
    </row>
    <row r="1503" spans="1:10" s="100" customFormat="1" ht="11.25" x14ac:dyDescent="0.25">
      <c r="A1503" s="38" t="s">
        <v>2799</v>
      </c>
      <c r="B1503" s="38" t="s">
        <v>2800</v>
      </c>
      <c r="C1503" s="143" t="s">
        <v>747</v>
      </c>
      <c r="D1503" s="12" t="s">
        <v>486</v>
      </c>
      <c r="E1503" s="38" t="s">
        <v>3272</v>
      </c>
      <c r="F1503" s="96">
        <v>31</v>
      </c>
      <c r="G1503" s="95">
        <v>2195.35</v>
      </c>
      <c r="H1503" s="14">
        <v>4.2248111429316363E-7</v>
      </c>
      <c r="J1503" s="98"/>
    </row>
    <row r="1504" spans="1:10" s="100" customFormat="1" ht="11.25" x14ac:dyDescent="0.25">
      <c r="A1504" s="38" t="s">
        <v>2814</v>
      </c>
      <c r="B1504" s="38" t="s">
        <v>2815</v>
      </c>
      <c r="C1504" s="143" t="s">
        <v>744</v>
      </c>
      <c r="D1504" s="12" t="s">
        <v>418</v>
      </c>
      <c r="E1504" s="38"/>
      <c r="F1504" s="96">
        <v>786.8</v>
      </c>
      <c r="G1504" s="95">
        <v>2168.0300000000002</v>
      </c>
      <c r="H1504" s="14">
        <v>4.1722355443141537E-7</v>
      </c>
      <c r="J1504" s="98"/>
    </row>
    <row r="1505" spans="1:10" s="100" customFormat="1" ht="11.25" x14ac:dyDescent="0.25">
      <c r="A1505" s="38" t="s">
        <v>3234</v>
      </c>
      <c r="B1505" s="38" t="s">
        <v>2811</v>
      </c>
      <c r="C1505" s="143" t="s">
        <v>744</v>
      </c>
      <c r="D1505" s="12" t="s">
        <v>486</v>
      </c>
      <c r="E1505" s="38" t="s">
        <v>1276</v>
      </c>
      <c r="F1505" s="96">
        <v>2785</v>
      </c>
      <c r="G1505" s="95">
        <v>2144.4499999999998</v>
      </c>
      <c r="H1505" s="14">
        <v>4.1268573373082866E-7</v>
      </c>
      <c r="J1505" s="98"/>
    </row>
    <row r="1506" spans="1:10" s="100" customFormat="1" ht="11.25" x14ac:dyDescent="0.25">
      <c r="A1506" s="38" t="s">
        <v>2824</v>
      </c>
      <c r="B1506" s="38" t="s">
        <v>2825</v>
      </c>
      <c r="C1506" s="143" t="s">
        <v>747</v>
      </c>
      <c r="D1506" s="12" t="s">
        <v>486</v>
      </c>
      <c r="E1506" s="38" t="s">
        <v>3294</v>
      </c>
      <c r="F1506" s="96">
        <v>13</v>
      </c>
      <c r="G1506" s="95">
        <v>2045.9699999999998</v>
      </c>
      <c r="H1506" s="14">
        <v>3.9373388544440931E-7</v>
      </c>
      <c r="J1506" s="98"/>
    </row>
    <row r="1507" spans="1:10" s="100" customFormat="1" ht="11.25" x14ac:dyDescent="0.25">
      <c r="A1507" s="38" t="s">
        <v>2848</v>
      </c>
      <c r="B1507" s="38" t="s">
        <v>2849</v>
      </c>
      <c r="C1507" s="143" t="s">
        <v>747</v>
      </c>
      <c r="D1507" s="12" t="s">
        <v>486</v>
      </c>
      <c r="E1507" s="38" t="s">
        <v>3271</v>
      </c>
      <c r="F1507" s="96">
        <v>14</v>
      </c>
      <c r="G1507" s="95">
        <v>2005.39</v>
      </c>
      <c r="H1507" s="14">
        <v>3.8592452310217848E-7</v>
      </c>
      <c r="J1507" s="98"/>
    </row>
    <row r="1508" spans="1:10" s="100" customFormat="1" ht="11.25" x14ac:dyDescent="0.25">
      <c r="A1508" s="38" t="s">
        <v>2801</v>
      </c>
      <c r="B1508" s="38" t="s">
        <v>2802</v>
      </c>
      <c r="C1508" s="143" t="s">
        <v>744</v>
      </c>
      <c r="D1508" s="12" t="s">
        <v>486</v>
      </c>
      <c r="E1508" s="38" t="s">
        <v>1276</v>
      </c>
      <c r="F1508" s="96">
        <v>6709</v>
      </c>
      <c r="G1508" s="95">
        <v>1979.1499999999999</v>
      </c>
      <c r="H1508" s="14">
        <v>3.8087480235648747E-7</v>
      </c>
      <c r="J1508" s="98"/>
    </row>
    <row r="1509" spans="1:10" s="100" customFormat="1" ht="11.25" x14ac:dyDescent="0.25">
      <c r="A1509" s="38" t="s">
        <v>2803</v>
      </c>
      <c r="B1509" s="38" t="s">
        <v>2804</v>
      </c>
      <c r="C1509" s="143" t="s">
        <v>744</v>
      </c>
      <c r="D1509" s="12" t="s">
        <v>486</v>
      </c>
      <c r="E1509" s="38" t="s">
        <v>1276</v>
      </c>
      <c r="F1509" s="96">
        <v>7476</v>
      </c>
      <c r="G1509" s="95">
        <v>1906.38</v>
      </c>
      <c r="H1509" s="14">
        <v>3.6687067969399022E-7</v>
      </c>
      <c r="J1509" s="98"/>
    </row>
    <row r="1510" spans="1:10" s="100" customFormat="1" ht="11.25" x14ac:dyDescent="0.25">
      <c r="A1510" s="38" t="s">
        <v>2807</v>
      </c>
      <c r="B1510" s="38" t="s">
        <v>2808</v>
      </c>
      <c r="C1510" s="143" t="s">
        <v>744</v>
      </c>
      <c r="D1510" s="12" t="s">
        <v>486</v>
      </c>
      <c r="E1510" s="38" t="s">
        <v>1276</v>
      </c>
      <c r="F1510" s="96">
        <v>12782</v>
      </c>
      <c r="G1510" s="95">
        <v>1789.48</v>
      </c>
      <c r="H1510" s="14">
        <v>3.4437401981703625E-7</v>
      </c>
      <c r="J1510" s="98"/>
    </row>
    <row r="1511" spans="1:10" s="100" customFormat="1" ht="11.25" x14ac:dyDescent="0.25">
      <c r="A1511" s="38" t="s">
        <v>3235</v>
      </c>
      <c r="B1511" s="38" t="s">
        <v>3236</v>
      </c>
      <c r="C1511" s="143" t="s">
        <v>747</v>
      </c>
      <c r="D1511" s="12" t="s">
        <v>486</v>
      </c>
      <c r="E1511" s="38" t="s">
        <v>1276</v>
      </c>
      <c r="F1511" s="96">
        <v>154</v>
      </c>
      <c r="G1511" s="95">
        <v>1633.94</v>
      </c>
      <c r="H1511" s="14">
        <v>3.1444133823225081E-7</v>
      </c>
      <c r="J1511" s="98"/>
    </row>
    <row r="1512" spans="1:10" s="100" customFormat="1" ht="11.25" x14ac:dyDescent="0.25">
      <c r="A1512" s="38" t="s">
        <v>2412</v>
      </c>
      <c r="B1512" s="38" t="s">
        <v>2413</v>
      </c>
      <c r="C1512" s="143" t="s">
        <v>744</v>
      </c>
      <c r="D1512" s="12" t="s">
        <v>486</v>
      </c>
      <c r="E1512" s="38" t="s">
        <v>1276</v>
      </c>
      <c r="F1512" s="96">
        <v>123558</v>
      </c>
      <c r="G1512" s="95">
        <v>1606.25</v>
      </c>
      <c r="H1512" s="14">
        <v>3.0911257422889023E-7</v>
      </c>
      <c r="J1512" s="98"/>
    </row>
    <row r="1513" spans="1:10" s="100" customFormat="1" ht="11.25" x14ac:dyDescent="0.25">
      <c r="A1513" s="38" t="s">
        <v>2844</v>
      </c>
      <c r="B1513" s="38" t="s">
        <v>2845</v>
      </c>
      <c r="C1513" s="143" t="s">
        <v>747</v>
      </c>
      <c r="D1513" s="12" t="s">
        <v>486</v>
      </c>
      <c r="E1513" s="38" t="s">
        <v>3271</v>
      </c>
      <c r="F1513" s="96">
        <v>81</v>
      </c>
      <c r="G1513" s="95">
        <v>1420.12</v>
      </c>
      <c r="H1513" s="14">
        <v>2.7329304212540482E-7</v>
      </c>
      <c r="J1513" s="98"/>
    </row>
    <row r="1514" spans="1:10" s="100" customFormat="1" ht="11.25" x14ac:dyDescent="0.25">
      <c r="A1514" s="38" t="s">
        <v>2830</v>
      </c>
      <c r="B1514" s="38" t="s">
        <v>2831</v>
      </c>
      <c r="C1514" s="143" t="s">
        <v>747</v>
      </c>
      <c r="D1514" s="12" t="s">
        <v>486</v>
      </c>
      <c r="E1514" s="38" t="s">
        <v>3272</v>
      </c>
      <c r="F1514" s="96">
        <v>10</v>
      </c>
      <c r="G1514" s="95">
        <v>1390.65</v>
      </c>
      <c r="H1514" s="14">
        <v>2.6762172846780151E-7</v>
      </c>
      <c r="J1514" s="98"/>
    </row>
    <row r="1515" spans="1:10" s="100" customFormat="1" ht="11.25" x14ac:dyDescent="0.25">
      <c r="A1515" s="38" t="s">
        <v>2751</v>
      </c>
      <c r="B1515" s="38" t="s">
        <v>2752</v>
      </c>
      <c r="C1515" s="143" t="s">
        <v>744</v>
      </c>
      <c r="D1515" s="12" t="s">
        <v>486</v>
      </c>
      <c r="E1515" s="38" t="s">
        <v>1276</v>
      </c>
      <c r="F1515" s="96">
        <v>172</v>
      </c>
      <c r="G1515" s="95">
        <v>1338.1599999999999</v>
      </c>
      <c r="H1515" s="14">
        <v>2.5752036254015977E-7</v>
      </c>
      <c r="J1515" s="98"/>
    </row>
    <row r="1516" spans="1:10" s="100" customFormat="1" ht="11.25" x14ac:dyDescent="0.25">
      <c r="A1516" s="38" t="s">
        <v>2850</v>
      </c>
      <c r="B1516" s="38" t="s">
        <v>2851</v>
      </c>
      <c r="C1516" s="143" t="s">
        <v>744</v>
      </c>
      <c r="D1516" s="12" t="s">
        <v>486</v>
      </c>
      <c r="E1516" s="38" t="s">
        <v>1276</v>
      </c>
      <c r="F1516" s="96">
        <v>312</v>
      </c>
      <c r="G1516" s="95">
        <v>1301.04</v>
      </c>
      <c r="H1516" s="14">
        <v>2.5037685514381653E-7</v>
      </c>
      <c r="J1516" s="98"/>
    </row>
    <row r="1517" spans="1:10" s="100" customFormat="1" ht="11.25" x14ac:dyDescent="0.25">
      <c r="A1517" s="38" t="s">
        <v>2832</v>
      </c>
      <c r="B1517" s="38" t="s">
        <v>2833</v>
      </c>
      <c r="C1517" s="143" t="s">
        <v>747</v>
      </c>
      <c r="D1517" s="12" t="s">
        <v>486</v>
      </c>
      <c r="E1517" s="38" t="s">
        <v>3274</v>
      </c>
      <c r="F1517" s="96">
        <v>80</v>
      </c>
      <c r="G1517" s="95">
        <v>1237.5</v>
      </c>
      <c r="H1517" s="14">
        <v>2.3814898714910607E-7</v>
      </c>
      <c r="J1517" s="98"/>
    </row>
    <row r="1518" spans="1:10" s="100" customFormat="1" ht="11.25" x14ac:dyDescent="0.25">
      <c r="A1518" s="38" t="s">
        <v>2846</v>
      </c>
      <c r="B1518" s="38" t="s">
        <v>2847</v>
      </c>
      <c r="C1518" s="143" t="s">
        <v>744</v>
      </c>
      <c r="D1518" s="12" t="s">
        <v>486</v>
      </c>
      <c r="E1518" s="38" t="s">
        <v>1276</v>
      </c>
      <c r="F1518" s="96">
        <v>34</v>
      </c>
      <c r="G1518" s="95">
        <v>1204.6199999999999</v>
      </c>
      <c r="H1518" s="14">
        <v>2.3182144072691404E-7</v>
      </c>
      <c r="J1518" s="98"/>
    </row>
    <row r="1519" spans="1:10" s="100" customFormat="1" ht="11.25" x14ac:dyDescent="0.25">
      <c r="A1519" s="38" t="s">
        <v>2266</v>
      </c>
      <c r="B1519" s="38" t="s">
        <v>2267</v>
      </c>
      <c r="C1519" s="143" t="s">
        <v>747</v>
      </c>
      <c r="D1519" s="12" t="s">
        <v>486</v>
      </c>
      <c r="E1519" s="38" t="s">
        <v>3271</v>
      </c>
      <c r="F1519" s="96">
        <v>3</v>
      </c>
      <c r="G1519" s="95">
        <v>1090.4000000000001</v>
      </c>
      <c r="H1519" s="14">
        <v>2.0984052976758408E-7</v>
      </c>
      <c r="J1519" s="98"/>
    </row>
    <row r="1520" spans="1:10" s="100" customFormat="1" ht="11.25" x14ac:dyDescent="0.25">
      <c r="A1520" s="38" t="s">
        <v>2450</v>
      </c>
      <c r="B1520" s="38" t="s">
        <v>2451</v>
      </c>
      <c r="C1520" s="143" t="s">
        <v>744</v>
      </c>
      <c r="D1520" s="12" t="s">
        <v>486</v>
      </c>
      <c r="E1520" s="38" t="s">
        <v>1276</v>
      </c>
      <c r="F1520" s="96">
        <v>248</v>
      </c>
      <c r="G1520" s="95">
        <v>1088.72</v>
      </c>
      <c r="H1520" s="14">
        <v>2.0951722447593921E-7</v>
      </c>
      <c r="J1520" s="98"/>
    </row>
    <row r="1521" spans="1:10" s="100" customFormat="1" ht="11.25" x14ac:dyDescent="0.25">
      <c r="A1521" s="38" t="s">
        <v>2838</v>
      </c>
      <c r="B1521" s="38" t="s">
        <v>2839</v>
      </c>
      <c r="C1521" s="143" t="s">
        <v>747</v>
      </c>
      <c r="D1521" s="12" t="s">
        <v>486</v>
      </c>
      <c r="E1521" s="38" t="s">
        <v>3271</v>
      </c>
      <c r="F1521" s="96">
        <v>8</v>
      </c>
      <c r="G1521" s="95">
        <v>1075.68</v>
      </c>
      <c r="H1521" s="14">
        <v>2.0700775959317206E-7</v>
      </c>
      <c r="J1521" s="98"/>
    </row>
    <row r="1522" spans="1:10" s="100" customFormat="1" ht="11.25" x14ac:dyDescent="0.25">
      <c r="A1522" s="38" t="s">
        <v>2870</v>
      </c>
      <c r="B1522" s="38" t="s">
        <v>2871</v>
      </c>
      <c r="C1522" s="143" t="s">
        <v>744</v>
      </c>
      <c r="D1522" s="12" t="s">
        <v>486</v>
      </c>
      <c r="E1522" s="38" t="s">
        <v>1276</v>
      </c>
      <c r="F1522" s="96">
        <v>110</v>
      </c>
      <c r="G1522" s="95">
        <v>1036.2</v>
      </c>
      <c r="H1522" s="14">
        <v>1.9941008523951815E-7</v>
      </c>
      <c r="J1522" s="98"/>
    </row>
    <row r="1523" spans="1:10" s="100" customFormat="1" ht="11.25" x14ac:dyDescent="0.25">
      <c r="A1523" s="38" t="s">
        <v>2842</v>
      </c>
      <c r="B1523" s="38" t="s">
        <v>2843</v>
      </c>
      <c r="C1523" s="143" t="s">
        <v>747</v>
      </c>
      <c r="D1523" s="12" t="s">
        <v>486</v>
      </c>
      <c r="E1523" s="38" t="s">
        <v>3272</v>
      </c>
      <c r="F1523" s="96">
        <v>13</v>
      </c>
      <c r="G1523" s="95">
        <v>956.43000000000006</v>
      </c>
      <c r="H1523" s="14">
        <v>1.840588571951673E-7</v>
      </c>
      <c r="J1523" s="98"/>
    </row>
    <row r="1524" spans="1:10" s="100" customFormat="1" ht="11.25" x14ac:dyDescent="0.25">
      <c r="A1524" s="38" t="s">
        <v>2812</v>
      </c>
      <c r="B1524" s="38" t="s">
        <v>2813</v>
      </c>
      <c r="C1524" s="143" t="s">
        <v>744</v>
      </c>
      <c r="D1524" s="12" t="s">
        <v>486</v>
      </c>
      <c r="E1524" s="38" t="s">
        <v>1276</v>
      </c>
      <c r="F1524" s="96">
        <v>478046</v>
      </c>
      <c r="G1524" s="95">
        <v>956.09</v>
      </c>
      <c r="H1524" s="14">
        <v>1.8399342636233442E-7</v>
      </c>
      <c r="J1524" s="98"/>
    </row>
    <row r="1525" spans="1:10" s="100" customFormat="1" ht="11.25" x14ac:dyDescent="0.25">
      <c r="A1525" s="38" t="s">
        <v>2852</v>
      </c>
      <c r="B1525" s="38" t="s">
        <v>2853</v>
      </c>
      <c r="C1525" s="143" t="s">
        <v>747</v>
      </c>
      <c r="D1525" s="12" t="s">
        <v>486</v>
      </c>
      <c r="E1525" s="38" t="s">
        <v>3281</v>
      </c>
      <c r="F1525" s="96">
        <v>117</v>
      </c>
      <c r="G1525" s="95">
        <v>919.93</v>
      </c>
      <c r="H1525" s="14">
        <v>1.7703466484693103E-7</v>
      </c>
      <c r="J1525" s="98"/>
    </row>
    <row r="1526" spans="1:10" s="100" customFormat="1" ht="11.25" x14ac:dyDescent="0.25">
      <c r="A1526" s="38" t="s">
        <v>2834</v>
      </c>
      <c r="B1526" s="38" t="s">
        <v>2835</v>
      </c>
      <c r="C1526" s="143" t="s">
        <v>744</v>
      </c>
      <c r="D1526" s="12" t="s">
        <v>486</v>
      </c>
      <c r="E1526" s="38" t="s">
        <v>1276</v>
      </c>
      <c r="F1526" s="96">
        <v>362</v>
      </c>
      <c r="G1526" s="95">
        <v>890.52</v>
      </c>
      <c r="H1526" s="14">
        <v>1.7137489780688643E-7</v>
      </c>
      <c r="J1526" s="98"/>
    </row>
    <row r="1527" spans="1:10" s="100" customFormat="1" ht="11.25" x14ac:dyDescent="0.25">
      <c r="A1527" s="38" t="s">
        <v>2840</v>
      </c>
      <c r="B1527" s="38" t="s">
        <v>2841</v>
      </c>
      <c r="C1527" s="143" t="s">
        <v>744</v>
      </c>
      <c r="D1527" s="12" t="s">
        <v>486</v>
      </c>
      <c r="E1527" s="38" t="s">
        <v>1276</v>
      </c>
      <c r="F1527" s="96">
        <v>8970</v>
      </c>
      <c r="G1527" s="95">
        <v>879.06</v>
      </c>
      <c r="H1527" s="14">
        <v>1.6916949385316619E-7</v>
      </c>
      <c r="J1527" s="98"/>
    </row>
    <row r="1528" spans="1:10" s="100" customFormat="1" ht="11.25" x14ac:dyDescent="0.25">
      <c r="A1528" s="38" t="s">
        <v>2862</v>
      </c>
      <c r="B1528" s="38" t="s">
        <v>2863</v>
      </c>
      <c r="C1528" s="143" t="s">
        <v>744</v>
      </c>
      <c r="D1528" s="12" t="s">
        <v>486</v>
      </c>
      <c r="E1528" s="38" t="s">
        <v>1276</v>
      </c>
      <c r="F1528" s="96">
        <v>24795</v>
      </c>
      <c r="G1528" s="95">
        <v>867.83</v>
      </c>
      <c r="H1528" s="14">
        <v>1.6700835193342121E-7</v>
      </c>
      <c r="J1528" s="98"/>
    </row>
    <row r="1529" spans="1:10" s="100" customFormat="1" ht="11.25" x14ac:dyDescent="0.25">
      <c r="A1529" s="38" t="s">
        <v>2854</v>
      </c>
      <c r="B1529" s="38" t="s">
        <v>2855</v>
      </c>
      <c r="C1529" s="143" t="s">
        <v>747</v>
      </c>
      <c r="D1529" s="12" t="s">
        <v>486</v>
      </c>
      <c r="E1529" s="38" t="s">
        <v>3272</v>
      </c>
      <c r="F1529" s="96">
        <v>5</v>
      </c>
      <c r="G1529" s="95">
        <v>804.71</v>
      </c>
      <c r="H1529" s="14">
        <v>1.5486131026162194E-7</v>
      </c>
      <c r="J1529" s="98"/>
    </row>
    <row r="1530" spans="1:10" s="100" customFormat="1" ht="11.25" x14ac:dyDescent="0.25">
      <c r="A1530" s="38" t="s">
        <v>2828</v>
      </c>
      <c r="B1530" s="38" t="s">
        <v>2829</v>
      </c>
      <c r="C1530" s="143" t="s">
        <v>744</v>
      </c>
      <c r="D1530" s="12" t="s">
        <v>486</v>
      </c>
      <c r="E1530" s="38" t="s">
        <v>1276</v>
      </c>
      <c r="F1530" s="96">
        <v>427</v>
      </c>
      <c r="G1530" s="95">
        <v>725.90000000000009</v>
      </c>
      <c r="H1530" s="14">
        <v>1.39694828098211E-7</v>
      </c>
      <c r="J1530" s="98"/>
    </row>
    <row r="1531" spans="1:10" s="100" customFormat="1" ht="11.25" x14ac:dyDescent="0.25">
      <c r="A1531" s="38" t="s">
        <v>2858</v>
      </c>
      <c r="B1531" s="38" t="s">
        <v>2859</v>
      </c>
      <c r="C1531" s="143" t="s">
        <v>744</v>
      </c>
      <c r="D1531" s="12" t="s">
        <v>486</v>
      </c>
      <c r="E1531" s="38" t="s">
        <v>1276</v>
      </c>
      <c r="F1531" s="96">
        <v>2152</v>
      </c>
      <c r="G1531" s="95">
        <v>688.64</v>
      </c>
      <c r="H1531" s="14">
        <v>1.3252437859423064E-7</v>
      </c>
      <c r="J1531" s="98"/>
    </row>
    <row r="1532" spans="1:10" s="100" customFormat="1" ht="11.25" x14ac:dyDescent="0.25">
      <c r="A1532" s="38" t="s">
        <v>2444</v>
      </c>
      <c r="B1532" s="38" t="s">
        <v>2445</v>
      </c>
      <c r="C1532" s="143" t="s">
        <v>744</v>
      </c>
      <c r="D1532" s="12" t="s">
        <v>418</v>
      </c>
      <c r="E1532" s="38"/>
      <c r="F1532" s="96">
        <v>334.19170000000003</v>
      </c>
      <c r="G1532" s="95">
        <v>676.74</v>
      </c>
      <c r="H1532" s="14">
        <v>1.3023429944507963E-7</v>
      </c>
      <c r="J1532" s="98"/>
    </row>
    <row r="1533" spans="1:10" s="100" customFormat="1" ht="11.25" x14ac:dyDescent="0.25">
      <c r="A1533" s="38" t="s">
        <v>2860</v>
      </c>
      <c r="B1533" s="38" t="s">
        <v>2861</v>
      </c>
      <c r="C1533" s="143" t="s">
        <v>744</v>
      </c>
      <c r="D1533" s="12" t="s">
        <v>486</v>
      </c>
      <c r="E1533" s="38" t="s">
        <v>1276</v>
      </c>
      <c r="F1533" s="96">
        <v>1155</v>
      </c>
      <c r="G1533" s="95">
        <v>617.92999999999995</v>
      </c>
      <c r="H1533" s="14">
        <v>1.1891668980125018E-7</v>
      </c>
      <c r="J1533" s="98"/>
    </row>
    <row r="1534" spans="1:10" s="100" customFormat="1" ht="11.25" x14ac:dyDescent="0.25">
      <c r="A1534" s="38" t="s">
        <v>2836</v>
      </c>
      <c r="B1534" s="38" t="s">
        <v>2837</v>
      </c>
      <c r="C1534" s="143" t="s">
        <v>744</v>
      </c>
      <c r="D1534" s="12" t="s">
        <v>486</v>
      </c>
      <c r="E1534" s="38" t="s">
        <v>1276</v>
      </c>
      <c r="F1534" s="96">
        <v>1302</v>
      </c>
      <c r="G1534" s="95">
        <v>598.92000000000007</v>
      </c>
      <c r="H1534" s="14">
        <v>1.1525833647138798E-7</v>
      </c>
      <c r="J1534" s="98"/>
    </row>
    <row r="1535" spans="1:10" s="100" customFormat="1" ht="11.25" x14ac:dyDescent="0.25">
      <c r="A1535" s="38" t="s">
        <v>2868</v>
      </c>
      <c r="B1535" s="38" t="s">
        <v>2869</v>
      </c>
      <c r="C1535" s="143" t="s">
        <v>744</v>
      </c>
      <c r="D1535" s="12" t="s">
        <v>486</v>
      </c>
      <c r="E1535" s="38" t="s">
        <v>1276</v>
      </c>
      <c r="F1535" s="96">
        <v>16</v>
      </c>
      <c r="G1535" s="95">
        <v>569.44000000000005</v>
      </c>
      <c r="H1535" s="14">
        <v>1.0958509837752483E-7</v>
      </c>
      <c r="J1535" s="98"/>
    </row>
    <row r="1536" spans="1:10" s="100" customFormat="1" ht="11.25" x14ac:dyDescent="0.25">
      <c r="A1536" s="38" t="s">
        <v>2874</v>
      </c>
      <c r="B1536" s="38" t="s">
        <v>3237</v>
      </c>
      <c r="C1536" s="143" t="s">
        <v>747</v>
      </c>
      <c r="D1536" s="12" t="s">
        <v>418</v>
      </c>
      <c r="E1536" s="38" t="s">
        <v>3295</v>
      </c>
      <c r="F1536" s="96">
        <v>3665</v>
      </c>
      <c r="G1536" s="95">
        <v>432.47</v>
      </c>
      <c r="H1536" s="14">
        <v>8.3226094927170844E-8</v>
      </c>
      <c r="J1536" s="98"/>
    </row>
    <row r="1537" spans="1:10" s="100" customFormat="1" ht="11.25" x14ac:dyDescent="0.25">
      <c r="A1537" s="38" t="s">
        <v>2773</v>
      </c>
      <c r="B1537" s="38" t="s">
        <v>2774</v>
      </c>
      <c r="C1537" s="143" t="s">
        <v>744</v>
      </c>
      <c r="D1537" s="12" t="s">
        <v>486</v>
      </c>
      <c r="E1537" s="38" t="s">
        <v>1276</v>
      </c>
      <c r="F1537" s="96">
        <v>209483</v>
      </c>
      <c r="G1537" s="95">
        <v>418.97</v>
      </c>
      <c r="H1537" s="14">
        <v>8.0628105976453318E-8</v>
      </c>
      <c r="J1537" s="98"/>
    </row>
    <row r="1538" spans="1:10" s="100" customFormat="1" ht="11.25" x14ac:dyDescent="0.25">
      <c r="A1538" s="38" t="s">
        <v>2872</v>
      </c>
      <c r="B1538" s="38" t="s">
        <v>2873</v>
      </c>
      <c r="C1538" s="143" t="s">
        <v>747</v>
      </c>
      <c r="D1538" s="12" t="s">
        <v>486</v>
      </c>
      <c r="E1538" s="38" t="s">
        <v>3271</v>
      </c>
      <c r="F1538" s="96">
        <v>5</v>
      </c>
      <c r="G1538" s="95">
        <v>372.06</v>
      </c>
      <c r="H1538" s="14">
        <v>7.1600575481774871E-8</v>
      </c>
      <c r="J1538" s="98"/>
    </row>
    <row r="1539" spans="1:10" s="100" customFormat="1" ht="11.25" x14ac:dyDescent="0.25">
      <c r="A1539" s="38" t="s">
        <v>2879</v>
      </c>
      <c r="B1539" s="38" t="s">
        <v>2880</v>
      </c>
      <c r="C1539" s="143" t="s">
        <v>747</v>
      </c>
      <c r="D1539" s="12" t="s">
        <v>486</v>
      </c>
      <c r="E1539" s="38" t="s">
        <v>3272</v>
      </c>
      <c r="F1539" s="96">
        <v>6</v>
      </c>
      <c r="G1539" s="95">
        <v>323.75</v>
      </c>
      <c r="H1539" s="14">
        <v>6.2303623910725731E-8</v>
      </c>
      <c r="J1539" s="98"/>
    </row>
    <row r="1540" spans="1:10" s="100" customFormat="1" ht="11.25" x14ac:dyDescent="0.25">
      <c r="A1540" s="38" t="s">
        <v>2875</v>
      </c>
      <c r="B1540" s="38" t="s">
        <v>2876</v>
      </c>
      <c r="C1540" s="143" t="s">
        <v>744</v>
      </c>
      <c r="D1540" s="12" t="s">
        <v>418</v>
      </c>
      <c r="E1540" s="38"/>
      <c r="F1540" s="96">
        <v>28527.745699999999</v>
      </c>
      <c r="G1540" s="95">
        <v>308.10000000000002</v>
      </c>
      <c r="H1540" s="14">
        <v>5.9291881164153203E-8</v>
      </c>
      <c r="J1540" s="98"/>
    </row>
    <row r="1541" spans="1:10" s="100" customFormat="1" ht="11.25" x14ac:dyDescent="0.25">
      <c r="A1541" s="38" t="s">
        <v>3238</v>
      </c>
      <c r="B1541" s="38" t="s">
        <v>3239</v>
      </c>
      <c r="C1541" s="143" t="s">
        <v>744</v>
      </c>
      <c r="D1541" s="12" t="s">
        <v>486</v>
      </c>
      <c r="E1541" s="38" t="s">
        <v>1276</v>
      </c>
      <c r="F1541" s="96">
        <v>90</v>
      </c>
      <c r="G1541" s="95">
        <v>302.39999999999998</v>
      </c>
      <c r="H1541" s="14">
        <v>5.8194952496072459E-8</v>
      </c>
      <c r="J1541" s="98"/>
    </row>
    <row r="1542" spans="1:10" s="100" customFormat="1" ht="11.25" x14ac:dyDescent="0.25">
      <c r="A1542" s="38" t="s">
        <v>2877</v>
      </c>
      <c r="B1542" s="38" t="s">
        <v>2878</v>
      </c>
      <c r="C1542" s="143" t="s">
        <v>744</v>
      </c>
      <c r="D1542" s="12" t="s">
        <v>486</v>
      </c>
      <c r="E1542" s="38" t="s">
        <v>1276</v>
      </c>
      <c r="F1542" s="96">
        <v>1259</v>
      </c>
      <c r="G1542" s="95">
        <v>251.8</v>
      </c>
      <c r="H1542" s="14">
        <v>4.8457305021531243E-8</v>
      </c>
      <c r="J1542" s="98"/>
    </row>
    <row r="1543" spans="1:10" s="100" customFormat="1" ht="11.25" x14ac:dyDescent="0.25">
      <c r="A1543" s="38" t="s">
        <v>2883</v>
      </c>
      <c r="B1543" s="38" t="s">
        <v>2884</v>
      </c>
      <c r="C1543" s="143" t="s">
        <v>747</v>
      </c>
      <c r="D1543" s="12" t="s">
        <v>486</v>
      </c>
      <c r="E1543" s="38" t="s">
        <v>3272</v>
      </c>
      <c r="F1543" s="96">
        <v>18</v>
      </c>
      <c r="G1543" s="95">
        <v>194.42</v>
      </c>
      <c r="H1543" s="14">
        <v>3.7414889762851877E-8</v>
      </c>
      <c r="J1543" s="98"/>
    </row>
    <row r="1544" spans="1:10" s="100" customFormat="1" ht="11.25" x14ac:dyDescent="0.25">
      <c r="A1544" s="38" t="s">
        <v>2726</v>
      </c>
      <c r="B1544" s="38" t="s">
        <v>2727</v>
      </c>
      <c r="C1544" s="143" t="s">
        <v>744</v>
      </c>
      <c r="D1544" s="12" t="s">
        <v>486</v>
      </c>
      <c r="E1544" s="38" t="s">
        <v>1276</v>
      </c>
      <c r="F1544" s="96">
        <v>680</v>
      </c>
      <c r="G1544" s="95">
        <v>163.19999999999999</v>
      </c>
      <c r="H1544" s="14">
        <v>3.1406799759785136E-8</v>
      </c>
      <c r="J1544" s="98"/>
    </row>
    <row r="1545" spans="1:10" s="100" customFormat="1" ht="11.25" x14ac:dyDescent="0.25">
      <c r="A1545" s="38" t="s">
        <v>2246</v>
      </c>
      <c r="B1545" s="38" t="s">
        <v>2247</v>
      </c>
      <c r="C1545" s="143" t="s">
        <v>747</v>
      </c>
      <c r="D1545" s="12" t="s">
        <v>486</v>
      </c>
      <c r="E1545" s="38" t="s">
        <v>1276</v>
      </c>
      <c r="F1545" s="96">
        <v>3</v>
      </c>
      <c r="G1545" s="95">
        <v>130.05000000000001</v>
      </c>
      <c r="H1545" s="14">
        <v>2.5027293558578786E-8</v>
      </c>
      <c r="J1545" s="98"/>
    </row>
    <row r="1546" spans="1:10" s="100" customFormat="1" ht="11.25" x14ac:dyDescent="0.25">
      <c r="A1546" s="38" t="s">
        <v>2885</v>
      </c>
      <c r="B1546" s="38" t="s">
        <v>2886</v>
      </c>
      <c r="C1546" s="143" t="s">
        <v>747</v>
      </c>
      <c r="D1546" s="12" t="s">
        <v>486</v>
      </c>
      <c r="E1546" s="38" t="s">
        <v>3271</v>
      </c>
      <c r="F1546" s="96">
        <v>9</v>
      </c>
      <c r="G1546" s="95">
        <v>129.15</v>
      </c>
      <c r="H1546" s="14">
        <v>2.4854094295197618E-8</v>
      </c>
      <c r="J1546" s="98"/>
    </row>
    <row r="1547" spans="1:10" s="100" customFormat="1" ht="11.25" x14ac:dyDescent="0.25">
      <c r="A1547" s="38" t="s">
        <v>2881</v>
      </c>
      <c r="B1547" s="38" t="s">
        <v>2882</v>
      </c>
      <c r="C1547" s="143" t="s">
        <v>744</v>
      </c>
      <c r="D1547" s="12" t="s">
        <v>418</v>
      </c>
      <c r="E1547" s="38"/>
      <c r="F1547" s="96">
        <v>813.35</v>
      </c>
      <c r="G1547" s="95">
        <v>127.29</v>
      </c>
      <c r="H1547" s="14">
        <v>2.4496149150876537E-8</v>
      </c>
      <c r="J1547" s="98"/>
    </row>
    <row r="1548" spans="1:10" s="100" customFormat="1" ht="11.25" x14ac:dyDescent="0.25">
      <c r="A1548" s="38" t="s">
        <v>2887</v>
      </c>
      <c r="B1548" s="38" t="s">
        <v>2888</v>
      </c>
      <c r="C1548" s="143" t="s">
        <v>747</v>
      </c>
      <c r="D1548" s="12" t="s">
        <v>486</v>
      </c>
      <c r="E1548" s="38" t="s">
        <v>3296</v>
      </c>
      <c r="F1548" s="96">
        <v>16</v>
      </c>
      <c r="G1548" s="95">
        <v>123.86</v>
      </c>
      <c r="H1548" s="14">
        <v>2.3836067513768305E-8</v>
      </c>
      <c r="J1548" s="98"/>
    </row>
    <row r="1549" spans="1:10" s="100" customFormat="1" ht="11.25" x14ac:dyDescent="0.25">
      <c r="A1549" s="38" t="s">
        <v>2889</v>
      </c>
      <c r="B1549" s="38" t="s">
        <v>2890</v>
      </c>
      <c r="C1549" s="143" t="s">
        <v>744</v>
      </c>
      <c r="D1549" s="12" t="s">
        <v>486</v>
      </c>
      <c r="E1549" s="38" t="s">
        <v>1276</v>
      </c>
      <c r="F1549" s="96">
        <v>869</v>
      </c>
      <c r="G1549" s="95">
        <v>117.32</v>
      </c>
      <c r="H1549" s="14">
        <v>2.257748619986515E-8</v>
      </c>
      <c r="J1549" s="98"/>
    </row>
    <row r="1550" spans="1:10" s="100" customFormat="1" ht="11.25" x14ac:dyDescent="0.25">
      <c r="A1550" s="38" t="s">
        <v>2864</v>
      </c>
      <c r="B1550" s="38" t="s">
        <v>2865</v>
      </c>
      <c r="C1550" s="143" t="s">
        <v>744</v>
      </c>
      <c r="D1550" s="12" t="s">
        <v>486</v>
      </c>
      <c r="E1550" s="38" t="s">
        <v>1276</v>
      </c>
      <c r="F1550" s="96">
        <v>341</v>
      </c>
      <c r="G1550" s="95">
        <v>104</v>
      </c>
      <c r="H1550" s="14">
        <v>2.0014137101823866E-8</v>
      </c>
      <c r="J1550" s="98"/>
    </row>
    <row r="1551" spans="1:10" s="100" customFormat="1" ht="11.25" x14ac:dyDescent="0.25">
      <c r="A1551" s="38" t="s">
        <v>2891</v>
      </c>
      <c r="B1551" s="38" t="s">
        <v>2892</v>
      </c>
      <c r="C1551" s="143" t="s">
        <v>744</v>
      </c>
      <c r="D1551" s="12" t="s">
        <v>486</v>
      </c>
      <c r="E1551" s="38" t="s">
        <v>1276</v>
      </c>
      <c r="F1551" s="96">
        <v>895</v>
      </c>
      <c r="G1551" s="95">
        <v>73.39</v>
      </c>
      <c r="H1551" s="14">
        <v>1.412343771060436E-8</v>
      </c>
      <c r="J1551" s="98"/>
    </row>
    <row r="1552" spans="1:10" s="100" customFormat="1" ht="11.25" x14ac:dyDescent="0.25">
      <c r="A1552" s="38" t="s">
        <v>1630</v>
      </c>
      <c r="B1552" s="38" t="s">
        <v>1631</v>
      </c>
      <c r="C1552" s="143" t="s">
        <v>744</v>
      </c>
      <c r="D1552" s="12" t="s">
        <v>486</v>
      </c>
      <c r="E1552" s="38" t="s">
        <v>1276</v>
      </c>
      <c r="F1552" s="96">
        <v>50</v>
      </c>
      <c r="G1552" s="95">
        <v>59.25</v>
      </c>
      <c r="H1552" s="14">
        <v>1.140228483926023E-8</v>
      </c>
      <c r="J1552" s="98"/>
    </row>
    <row r="1553" spans="1:10" s="100" customFormat="1" ht="11.25" x14ac:dyDescent="0.25">
      <c r="A1553" s="38" t="s">
        <v>2893</v>
      </c>
      <c r="B1553" s="38" t="s">
        <v>2894</v>
      </c>
      <c r="C1553" s="143" t="s">
        <v>747</v>
      </c>
      <c r="D1553" s="12" t="s">
        <v>486</v>
      </c>
      <c r="E1553" s="38" t="s">
        <v>3271</v>
      </c>
      <c r="F1553" s="96">
        <v>10</v>
      </c>
      <c r="G1553" s="95">
        <v>55.99</v>
      </c>
      <c r="H1553" s="14">
        <v>1.0774918618568444E-8</v>
      </c>
      <c r="J1553" s="98"/>
    </row>
    <row r="1554" spans="1:10" s="100" customFormat="1" ht="11.25" x14ac:dyDescent="0.25">
      <c r="A1554" s="38" t="s">
        <v>2895</v>
      </c>
      <c r="B1554" s="38" t="s">
        <v>2896</v>
      </c>
      <c r="C1554" s="143" t="s">
        <v>744</v>
      </c>
      <c r="D1554" s="12" t="s">
        <v>486</v>
      </c>
      <c r="E1554" s="38" t="s">
        <v>1276</v>
      </c>
      <c r="F1554" s="96">
        <v>14430</v>
      </c>
      <c r="G1554" s="95">
        <v>43.29</v>
      </c>
      <c r="H1554" s="14">
        <v>8.3308845686341829E-9</v>
      </c>
      <c r="J1554" s="98"/>
    </row>
    <row r="1555" spans="1:10" s="100" customFormat="1" ht="11.25" x14ac:dyDescent="0.25">
      <c r="A1555" s="38" t="s">
        <v>2897</v>
      </c>
      <c r="B1555" s="38" t="s">
        <v>2898</v>
      </c>
      <c r="C1555" s="143" t="s">
        <v>744</v>
      </c>
      <c r="D1555" s="12" t="s">
        <v>486</v>
      </c>
      <c r="E1555" s="38" t="s">
        <v>1276</v>
      </c>
      <c r="F1555" s="96">
        <v>36655</v>
      </c>
      <c r="G1555" s="95">
        <v>36.659999999999997</v>
      </c>
      <c r="H1555" s="14">
        <v>7.0549833283929114E-9</v>
      </c>
      <c r="J1555" s="98"/>
    </row>
    <row r="1556" spans="1:10" s="100" customFormat="1" ht="11.25" x14ac:dyDescent="0.25">
      <c r="A1556" s="38" t="s">
        <v>3240</v>
      </c>
      <c r="B1556" s="38" t="s">
        <v>2458</v>
      </c>
      <c r="C1556" s="143" t="s">
        <v>744</v>
      </c>
      <c r="D1556" s="12" t="s">
        <v>486</v>
      </c>
      <c r="E1556" s="38" t="s">
        <v>1276</v>
      </c>
      <c r="F1556" s="96">
        <v>20700</v>
      </c>
      <c r="G1556" s="95">
        <v>20.7</v>
      </c>
      <c r="H1556" s="14">
        <v>3.983583057766865E-9</v>
      </c>
      <c r="J1556" s="98"/>
    </row>
    <row r="1557" spans="1:10" s="100" customFormat="1" ht="11.25" x14ac:dyDescent="0.25">
      <c r="A1557" s="38" t="s">
        <v>2899</v>
      </c>
      <c r="B1557" s="38" t="s">
        <v>2900</v>
      </c>
      <c r="C1557" s="143" t="s">
        <v>744</v>
      </c>
      <c r="D1557" s="12" t="s">
        <v>486</v>
      </c>
      <c r="E1557" s="38" t="s">
        <v>1276</v>
      </c>
      <c r="F1557" s="96">
        <v>19088</v>
      </c>
      <c r="G1557" s="95">
        <v>19.09</v>
      </c>
      <c r="H1557" s="14">
        <v>3.6737488199405536E-9</v>
      </c>
      <c r="J1557" s="98"/>
    </row>
    <row r="1558" spans="1:10" s="100" customFormat="1" ht="11.25" x14ac:dyDescent="0.25">
      <c r="A1558" s="38" t="s">
        <v>2362</v>
      </c>
      <c r="B1558" s="38" t="s">
        <v>2363</v>
      </c>
      <c r="C1558" s="143" t="s">
        <v>744</v>
      </c>
      <c r="D1558" s="12" t="s">
        <v>418</v>
      </c>
      <c r="E1558" s="38"/>
      <c r="F1558" s="96">
        <v>0.57979999999999998</v>
      </c>
      <c r="G1558" s="95">
        <v>0.61</v>
      </c>
      <c r="H1558" s="14">
        <v>1.1739061184723612E-10</v>
      </c>
      <c r="J1558" s="98"/>
    </row>
    <row r="1559" spans="1:10" s="100" customFormat="1" ht="11.25" x14ac:dyDescent="0.25">
      <c r="A1559" s="38" t="s">
        <v>2596</v>
      </c>
      <c r="B1559" s="38" t="s">
        <v>2597</v>
      </c>
      <c r="C1559" s="143" t="s">
        <v>744</v>
      </c>
      <c r="D1559" s="12" t="s">
        <v>418</v>
      </c>
      <c r="E1559" s="38"/>
      <c r="F1559" s="96">
        <v>1E-4</v>
      </c>
      <c r="G1559" s="95">
        <v>0</v>
      </c>
      <c r="H1559" s="14">
        <v>0</v>
      </c>
      <c r="J1559" s="98"/>
    </row>
    <row r="1560" spans="1:10" s="100" customFormat="1" ht="11.25" x14ac:dyDescent="0.25">
      <c r="A1560" s="38" t="s">
        <v>2147</v>
      </c>
      <c r="B1560" s="38" t="s">
        <v>2148</v>
      </c>
      <c r="C1560" s="143" t="s">
        <v>744</v>
      </c>
      <c r="D1560" s="12" t="s">
        <v>418</v>
      </c>
      <c r="E1560" s="38"/>
      <c r="F1560" s="96">
        <v>1E-3</v>
      </c>
      <c r="G1560" s="95">
        <v>0</v>
      </c>
      <c r="H1560" s="14">
        <v>0</v>
      </c>
      <c r="J1560" s="98"/>
    </row>
    <row r="1561" spans="1:10" s="100" customFormat="1" ht="11.25" x14ac:dyDescent="0.25">
      <c r="A1561" s="38" t="s">
        <v>2292</v>
      </c>
      <c r="B1561" s="38" t="s">
        <v>2293</v>
      </c>
      <c r="C1561" s="143" t="s">
        <v>744</v>
      </c>
      <c r="D1561" s="12" t="s">
        <v>418</v>
      </c>
      <c r="E1561" s="38"/>
      <c r="F1561" s="96">
        <v>2.0000000000000001E-4</v>
      </c>
      <c r="G1561" s="95">
        <v>0</v>
      </c>
      <c r="H1561" s="14">
        <v>0</v>
      </c>
      <c r="J1561" s="98"/>
    </row>
    <row r="1562" spans="1:10" s="100" customFormat="1" ht="11.25" x14ac:dyDescent="0.25">
      <c r="A1562" s="38" t="s">
        <v>2901</v>
      </c>
      <c r="B1562" s="38" t="s">
        <v>799</v>
      </c>
      <c r="C1562" s="143" t="s">
        <v>744</v>
      </c>
      <c r="D1562" s="12" t="s">
        <v>418</v>
      </c>
      <c r="E1562" s="38"/>
      <c r="F1562" s="96">
        <v>4.8999999999999981E-3</v>
      </c>
      <c r="G1562" s="95">
        <v>0</v>
      </c>
      <c r="H1562" s="14">
        <v>0</v>
      </c>
      <c r="J1562" s="98"/>
    </row>
    <row r="1563" spans="1:10" s="100" customFormat="1" ht="11.25" x14ac:dyDescent="0.25">
      <c r="A1563" s="38" t="s">
        <v>762</v>
      </c>
      <c r="B1563" s="38" t="s">
        <v>763</v>
      </c>
      <c r="C1563" s="143" t="s">
        <v>744</v>
      </c>
      <c r="D1563" s="12" t="s">
        <v>418</v>
      </c>
      <c r="E1563" s="38"/>
      <c r="F1563" s="96">
        <v>1.9999999999999998E-5</v>
      </c>
      <c r="G1563" s="95">
        <v>0</v>
      </c>
      <c r="H1563" s="14">
        <v>0</v>
      </c>
      <c r="J1563" s="98"/>
    </row>
    <row r="1564" spans="1:10" s="100" customFormat="1" ht="11.25" x14ac:dyDescent="0.25">
      <c r="A1564" s="38" t="s">
        <v>2629</v>
      </c>
      <c r="B1564" s="38" t="s">
        <v>2630</v>
      </c>
      <c r="C1564" s="143" t="s">
        <v>744</v>
      </c>
      <c r="D1564" s="12" t="s">
        <v>418</v>
      </c>
      <c r="E1564" s="38"/>
      <c r="F1564" s="96">
        <v>1.2000000000000001E-3</v>
      </c>
      <c r="G1564" s="95">
        <v>0</v>
      </c>
      <c r="H1564" s="14">
        <v>0</v>
      </c>
      <c r="J1564" s="98"/>
    </row>
    <row r="1565" spans="1:10" s="100" customFormat="1" ht="11.25" x14ac:dyDescent="0.25">
      <c r="A1565" s="38" t="s">
        <v>2902</v>
      </c>
      <c r="B1565" s="38" t="s">
        <v>2903</v>
      </c>
      <c r="C1565" s="143" t="s">
        <v>747</v>
      </c>
      <c r="D1565" s="12" t="s">
        <v>486</v>
      </c>
      <c r="E1565" s="38" t="s">
        <v>3271</v>
      </c>
      <c r="F1565" s="96">
        <v>12</v>
      </c>
      <c r="G1565" s="95">
        <v>0</v>
      </c>
      <c r="H1565" s="14">
        <v>0</v>
      </c>
      <c r="J1565" s="98"/>
    </row>
    <row r="1566" spans="1:10" s="100" customFormat="1" ht="12" thickBot="1" x14ac:dyDescent="0.3">
      <c r="A1566" s="38"/>
      <c r="B1566" s="38"/>
      <c r="C1566" s="143"/>
      <c r="D1566" s="12"/>
      <c r="E1566" s="38"/>
      <c r="F1566" s="96"/>
      <c r="G1566" s="95"/>
      <c r="H1566" s="14"/>
      <c r="J1566" s="98"/>
    </row>
    <row r="1567" spans="1:10" s="100" customFormat="1" ht="12.75" thickTop="1" thickBot="1" x14ac:dyDescent="0.3">
      <c r="A1567" s="5" t="s">
        <v>391</v>
      </c>
      <c r="B1567" s="5"/>
      <c r="C1567" s="5"/>
      <c r="D1567" s="5"/>
      <c r="E1567" s="22"/>
      <c r="F1567" s="97"/>
      <c r="G1567" s="24">
        <f>SUM(G381:G1566)</f>
        <v>3108210262.8099971</v>
      </c>
      <c r="H1567" s="16">
        <f>SUM(H381:H1566)</f>
        <v>0.59815525328053365</v>
      </c>
      <c r="J1567" s="98"/>
    </row>
    <row r="1568" spans="1:10" ht="16.5" thickTop="1" thickBot="1" x14ac:dyDescent="0.3">
      <c r="A1568" s="5"/>
      <c r="B1568" s="5"/>
      <c r="C1568" s="5"/>
      <c r="D1568" s="5"/>
      <c r="E1568" s="5"/>
      <c r="F1568" s="23"/>
      <c r="G1568" s="24"/>
      <c r="H1568" s="24"/>
      <c r="J1568" s="98"/>
    </row>
    <row r="1569" spans="1:10" ht="15.75" thickTop="1" x14ac:dyDescent="0.25">
      <c r="A1569" s="64" t="s">
        <v>352</v>
      </c>
      <c r="B1569" s="65"/>
      <c r="C1569" s="65"/>
      <c r="D1569" s="65"/>
      <c r="E1569" s="65"/>
      <c r="F1569" s="65"/>
      <c r="G1569" s="66"/>
      <c r="H1569" s="66"/>
      <c r="J1569" s="98"/>
    </row>
    <row r="1570" spans="1:10" x14ac:dyDescent="0.25">
      <c r="A1570" s="11" t="s">
        <v>347</v>
      </c>
      <c r="B1570" s="18"/>
      <c r="C1570" s="18"/>
      <c r="D1570" s="18"/>
      <c r="E1570" s="19"/>
      <c r="F1570" s="25"/>
      <c r="G1570" s="73"/>
      <c r="J1570" s="98"/>
    </row>
    <row r="1571" spans="1:10" ht="15.75" thickBot="1" x14ac:dyDescent="0.3">
      <c r="A1571" s="18" t="s">
        <v>348</v>
      </c>
      <c r="B1571" s="18"/>
      <c r="C1571" s="18"/>
      <c r="D1571" s="18"/>
      <c r="E1571" s="19"/>
      <c r="F1571" s="25"/>
      <c r="G1571" s="73"/>
      <c r="J1571" s="98"/>
    </row>
    <row r="1572" spans="1:10" ht="51.75" thickBot="1" x14ac:dyDescent="0.3">
      <c r="A1572" s="68" t="s">
        <v>385</v>
      </c>
      <c r="B1572" s="68" t="s">
        <v>3297</v>
      </c>
      <c r="C1572" s="68" t="s">
        <v>386</v>
      </c>
      <c r="D1572" s="68" t="s">
        <v>387</v>
      </c>
      <c r="E1572" s="69" t="s">
        <v>390</v>
      </c>
      <c r="F1572" s="70" t="s">
        <v>388</v>
      </c>
      <c r="G1572" s="68" t="s">
        <v>342</v>
      </c>
      <c r="H1572" s="69" t="s">
        <v>343</v>
      </c>
      <c r="J1572" s="98"/>
    </row>
    <row r="1573" spans="1:10" ht="15.75" thickBot="1" x14ac:dyDescent="0.3">
      <c r="A1573" s="43" t="s">
        <v>353</v>
      </c>
      <c r="B1573" s="43"/>
      <c r="C1573" s="43"/>
      <c r="D1573" s="43"/>
      <c r="E1573" s="44"/>
      <c r="F1573" s="26">
        <v>0</v>
      </c>
      <c r="G1573" s="74">
        <v>0</v>
      </c>
      <c r="H1573" s="27">
        <v>0</v>
      </c>
      <c r="J1573" s="98"/>
    </row>
    <row r="1574" spans="1:10" ht="16.5" thickTop="1" thickBot="1" x14ac:dyDescent="0.3">
      <c r="A1574" s="5" t="s">
        <v>391</v>
      </c>
      <c r="B1574" s="5"/>
      <c r="C1574" s="5"/>
      <c r="D1574" s="5"/>
      <c r="E1574" s="6"/>
      <c r="F1574" s="28"/>
      <c r="G1574" s="75"/>
      <c r="H1574" s="16">
        <v>0</v>
      </c>
      <c r="J1574" s="98"/>
    </row>
    <row r="1575" spans="1:10" ht="16.5" thickTop="1" thickBot="1" x14ac:dyDescent="0.3">
      <c r="A1575" s="29"/>
      <c r="B1575" s="29"/>
      <c r="C1575" s="29"/>
      <c r="D1575" s="29"/>
      <c r="E1575" s="29"/>
      <c r="F1575" s="29"/>
      <c r="G1575" s="30"/>
      <c r="H1575" s="30"/>
      <c r="J1575" s="98"/>
    </row>
    <row r="1576" spans="1:10" ht="16.5" thickTop="1" thickBot="1" x14ac:dyDescent="0.3">
      <c r="A1576" s="64" t="s">
        <v>354</v>
      </c>
      <c r="B1576" s="65"/>
      <c r="C1576" s="65"/>
      <c r="D1576" s="65"/>
      <c r="E1576" s="65"/>
      <c r="F1576" s="65"/>
      <c r="G1576" s="111"/>
      <c r="H1576" s="111"/>
      <c r="J1576" s="98"/>
    </row>
    <row r="1577" spans="1:10" ht="51.75" thickBot="1" x14ac:dyDescent="0.3">
      <c r="A1577" s="68" t="s">
        <v>385</v>
      </c>
      <c r="B1577" s="68" t="s">
        <v>3297</v>
      </c>
      <c r="C1577" s="68" t="s">
        <v>386</v>
      </c>
      <c r="D1577" s="68" t="s">
        <v>387</v>
      </c>
      <c r="E1577" s="69" t="s">
        <v>390</v>
      </c>
      <c r="F1577" s="67" t="s">
        <v>388</v>
      </c>
      <c r="G1577" s="68" t="s">
        <v>342</v>
      </c>
      <c r="H1577" s="69" t="s">
        <v>343</v>
      </c>
      <c r="J1577" s="98"/>
    </row>
    <row r="1578" spans="1:10" s="98" customFormat="1" ht="11.25" x14ac:dyDescent="0.25">
      <c r="A1578" s="32" t="s">
        <v>2904</v>
      </c>
      <c r="B1578" s="32" t="s">
        <v>2905</v>
      </c>
      <c r="C1578" s="144" t="s">
        <v>441</v>
      </c>
      <c r="D1578" s="101" t="s">
        <v>418</v>
      </c>
      <c r="E1578" s="101"/>
      <c r="F1578" s="103">
        <v>24481041.539200071</v>
      </c>
      <c r="G1578" s="76">
        <v>34856107.190000027</v>
      </c>
      <c r="H1578" s="14">
        <v>6.7078356551589337E-3</v>
      </c>
    </row>
    <row r="1579" spans="1:10" s="98" customFormat="1" ht="11.25" x14ac:dyDescent="0.25">
      <c r="A1579" s="32" t="s">
        <v>140</v>
      </c>
      <c r="B1579" s="32" t="s">
        <v>633</v>
      </c>
      <c r="C1579" s="144" t="s">
        <v>441</v>
      </c>
      <c r="D1579" s="101" t="s">
        <v>486</v>
      </c>
      <c r="E1579" s="101" t="s">
        <v>1276</v>
      </c>
      <c r="F1579" s="103">
        <v>181715</v>
      </c>
      <c r="G1579" s="76">
        <v>18480415.500000019</v>
      </c>
      <c r="H1579" s="14">
        <v>3.5564381684199155E-3</v>
      </c>
    </row>
    <row r="1580" spans="1:10" s="98" customFormat="1" ht="11.25" x14ac:dyDescent="0.25">
      <c r="A1580" s="32" t="s">
        <v>170</v>
      </c>
      <c r="B1580" s="32" t="s">
        <v>634</v>
      </c>
      <c r="C1580" s="144" t="s">
        <v>441</v>
      </c>
      <c r="D1580" s="101" t="s">
        <v>486</v>
      </c>
      <c r="E1580" s="101" t="s">
        <v>1276</v>
      </c>
      <c r="F1580" s="103">
        <v>400615</v>
      </c>
      <c r="G1580" s="76">
        <v>13717057.599999979</v>
      </c>
      <c r="H1580" s="14">
        <v>2.6397603023078325E-3</v>
      </c>
    </row>
    <row r="1581" spans="1:10" s="98" customFormat="1" ht="22.5" x14ac:dyDescent="0.25">
      <c r="A1581" s="32" t="s">
        <v>2906</v>
      </c>
      <c r="B1581" s="32" t="s">
        <v>635</v>
      </c>
      <c r="C1581" s="144" t="s">
        <v>444</v>
      </c>
      <c r="D1581" s="101" t="s">
        <v>486</v>
      </c>
      <c r="E1581" s="101" t="s">
        <v>1276</v>
      </c>
      <c r="F1581" s="103">
        <v>658219</v>
      </c>
      <c r="G1581" s="76">
        <v>10334038.300000001</v>
      </c>
      <c r="H1581" s="14">
        <v>1.9887198014586424E-3</v>
      </c>
    </row>
    <row r="1582" spans="1:10" s="98" customFormat="1" ht="11.25" x14ac:dyDescent="0.25">
      <c r="A1582" s="32" t="s">
        <v>185</v>
      </c>
      <c r="B1582" s="32" t="s">
        <v>636</v>
      </c>
      <c r="C1582" s="144" t="s">
        <v>441</v>
      </c>
      <c r="D1582" s="101" t="s">
        <v>486</v>
      </c>
      <c r="E1582" s="101" t="s">
        <v>1276</v>
      </c>
      <c r="F1582" s="103">
        <v>378212</v>
      </c>
      <c r="G1582" s="76">
        <v>9360747</v>
      </c>
      <c r="H1582" s="14">
        <v>1.8014160945527542E-3</v>
      </c>
    </row>
    <row r="1583" spans="1:10" s="98" customFormat="1" ht="11.25" x14ac:dyDescent="0.25">
      <c r="A1583" s="32" t="s">
        <v>331</v>
      </c>
      <c r="B1583" s="32" t="s">
        <v>638</v>
      </c>
      <c r="C1583" s="144" t="s">
        <v>441</v>
      </c>
      <c r="D1583" s="101" t="s">
        <v>486</v>
      </c>
      <c r="E1583" s="101" t="s">
        <v>1276</v>
      </c>
      <c r="F1583" s="103">
        <v>1177093</v>
      </c>
      <c r="G1583" s="76">
        <v>7827668.4499999965</v>
      </c>
      <c r="H1583" s="14">
        <v>1.5063848994800099E-3</v>
      </c>
    </row>
    <row r="1584" spans="1:10" s="98" customFormat="1" ht="11.25" x14ac:dyDescent="0.25">
      <c r="A1584" s="32" t="s">
        <v>637</v>
      </c>
      <c r="B1584" s="32" t="s">
        <v>90</v>
      </c>
      <c r="C1584" s="144" t="s">
        <v>441</v>
      </c>
      <c r="D1584" s="101" t="s">
        <v>418</v>
      </c>
      <c r="E1584" s="101"/>
      <c r="F1584" s="103">
        <v>5196519.1856000051</v>
      </c>
      <c r="G1584" s="76">
        <v>7388410.9500000039</v>
      </c>
      <c r="H1584" s="14">
        <v>1.4218525934415074E-3</v>
      </c>
    </row>
    <row r="1585" spans="1:8" s="98" customFormat="1" ht="11.25" x14ac:dyDescent="0.25">
      <c r="A1585" s="32" t="s">
        <v>190</v>
      </c>
      <c r="B1585" s="32" t="s">
        <v>639</v>
      </c>
      <c r="C1585" s="144" t="s">
        <v>441</v>
      </c>
      <c r="D1585" s="101" t="s">
        <v>486</v>
      </c>
      <c r="E1585" s="101" t="s">
        <v>1276</v>
      </c>
      <c r="F1585" s="103">
        <v>1447884</v>
      </c>
      <c r="G1585" s="76">
        <v>5154467.0399999889</v>
      </c>
      <c r="H1585" s="14">
        <v>9.9194432716723084E-4</v>
      </c>
    </row>
    <row r="1586" spans="1:8" s="98" customFormat="1" ht="11.25" x14ac:dyDescent="0.25">
      <c r="A1586" s="32" t="s">
        <v>248</v>
      </c>
      <c r="B1586" s="32" t="s">
        <v>640</v>
      </c>
      <c r="C1586" s="144" t="s">
        <v>441</v>
      </c>
      <c r="D1586" s="101" t="s">
        <v>486</v>
      </c>
      <c r="E1586" s="101" t="s">
        <v>1276</v>
      </c>
      <c r="F1586" s="103">
        <v>945711</v>
      </c>
      <c r="G1586" s="76">
        <v>4577241.2399999946</v>
      </c>
      <c r="H1586" s="14">
        <v>8.8086090120655927E-4</v>
      </c>
    </row>
    <row r="1587" spans="1:8" s="98" customFormat="1" ht="11.25" x14ac:dyDescent="0.25">
      <c r="A1587" s="32" t="s">
        <v>3241</v>
      </c>
      <c r="B1587" s="32" t="s">
        <v>642</v>
      </c>
      <c r="C1587" s="144" t="s">
        <v>441</v>
      </c>
      <c r="D1587" s="101" t="s">
        <v>486</v>
      </c>
      <c r="E1587" s="101" t="s">
        <v>1276</v>
      </c>
      <c r="F1587" s="103">
        <v>211988</v>
      </c>
      <c r="G1587" s="76">
        <v>2897875.9599999995</v>
      </c>
      <c r="H1587" s="14">
        <v>5.5767775737999457E-4</v>
      </c>
    </row>
    <row r="1588" spans="1:8" s="98" customFormat="1" ht="11.25" x14ac:dyDescent="0.25">
      <c r="A1588" s="32" t="s">
        <v>309</v>
      </c>
      <c r="B1588" s="32" t="s">
        <v>308</v>
      </c>
      <c r="C1588" s="144" t="s">
        <v>441</v>
      </c>
      <c r="D1588" s="101" t="s">
        <v>418</v>
      </c>
      <c r="E1588" s="101"/>
      <c r="F1588" s="103">
        <v>2301245.9899999998</v>
      </c>
      <c r="G1588" s="76">
        <v>2413546.7700000005</v>
      </c>
      <c r="H1588" s="14">
        <v>4.6447169188888613E-4</v>
      </c>
    </row>
    <row r="1589" spans="1:8" s="98" customFormat="1" ht="11.25" x14ac:dyDescent="0.25">
      <c r="A1589" s="32" t="s">
        <v>644</v>
      </c>
      <c r="B1589" s="32" t="s">
        <v>645</v>
      </c>
      <c r="C1589" s="144" t="s">
        <v>441</v>
      </c>
      <c r="D1589" s="101" t="s">
        <v>418</v>
      </c>
      <c r="E1589" s="101"/>
      <c r="F1589" s="103">
        <v>2544635.1499000024</v>
      </c>
      <c r="G1589" s="76">
        <v>2222993.3400000003</v>
      </c>
      <c r="H1589" s="14">
        <v>4.2780089887693614E-4</v>
      </c>
    </row>
    <row r="1590" spans="1:8" s="98" customFormat="1" ht="11.25" x14ac:dyDescent="0.25">
      <c r="A1590" s="32" t="s">
        <v>137</v>
      </c>
      <c r="B1590" s="32" t="s">
        <v>641</v>
      </c>
      <c r="C1590" s="144" t="s">
        <v>441</v>
      </c>
      <c r="D1590" s="101" t="s">
        <v>486</v>
      </c>
      <c r="E1590" s="101" t="s">
        <v>1276</v>
      </c>
      <c r="F1590" s="103">
        <v>364331</v>
      </c>
      <c r="G1590" s="76">
        <v>1960100.7799999979</v>
      </c>
      <c r="H1590" s="14">
        <v>3.7720890138761399E-4</v>
      </c>
    </row>
    <row r="1591" spans="1:8" s="98" customFormat="1" ht="11.25" x14ac:dyDescent="0.25">
      <c r="A1591" s="32" t="s">
        <v>247</v>
      </c>
      <c r="B1591" s="32" t="s">
        <v>653</v>
      </c>
      <c r="C1591" s="144" t="s">
        <v>441</v>
      </c>
      <c r="D1591" s="101" t="s">
        <v>486</v>
      </c>
      <c r="E1591" s="101" t="s">
        <v>1276</v>
      </c>
      <c r="F1591" s="103">
        <v>101612</v>
      </c>
      <c r="G1591" s="76">
        <v>1949934.2799999998</v>
      </c>
      <c r="H1591" s="14">
        <v>3.7525242326409805E-4</v>
      </c>
    </row>
    <row r="1592" spans="1:8" s="98" customFormat="1" ht="11.25" x14ac:dyDescent="0.25">
      <c r="A1592" s="32" t="s">
        <v>1210</v>
      </c>
      <c r="B1592" s="32" t="s">
        <v>1211</v>
      </c>
      <c r="C1592" s="144" t="s">
        <v>444</v>
      </c>
      <c r="D1592" s="101" t="s">
        <v>418</v>
      </c>
      <c r="E1592" s="101"/>
      <c r="F1592" s="103">
        <v>1790921.7326000002</v>
      </c>
      <c r="G1592" s="76">
        <v>1930255.4600000002</v>
      </c>
      <c r="H1592" s="14">
        <v>3.714653597883086E-4</v>
      </c>
    </row>
    <row r="1593" spans="1:8" s="98" customFormat="1" ht="11.25" x14ac:dyDescent="0.25">
      <c r="A1593" s="32" t="s">
        <v>119</v>
      </c>
      <c r="B1593" s="32" t="s">
        <v>118</v>
      </c>
      <c r="C1593" s="144" t="s">
        <v>441</v>
      </c>
      <c r="D1593" s="101" t="s">
        <v>418</v>
      </c>
      <c r="E1593" s="101"/>
      <c r="F1593" s="103">
        <v>159273.17400000006</v>
      </c>
      <c r="G1593" s="76">
        <v>1900797.9200000009</v>
      </c>
      <c r="H1593" s="14">
        <v>3.6579644397828506E-4</v>
      </c>
    </row>
    <row r="1594" spans="1:8" s="98" customFormat="1" ht="11.25" x14ac:dyDescent="0.25">
      <c r="A1594" s="32" t="s">
        <v>3242</v>
      </c>
      <c r="B1594" s="32" t="s">
        <v>647</v>
      </c>
      <c r="C1594" s="144" t="s">
        <v>444</v>
      </c>
      <c r="D1594" s="101" t="s">
        <v>486</v>
      </c>
      <c r="E1594" s="101" t="s">
        <v>1276</v>
      </c>
      <c r="F1594" s="103">
        <v>1050322</v>
      </c>
      <c r="G1594" s="76">
        <v>1712024.8600000013</v>
      </c>
      <c r="H1594" s="14">
        <v>3.2946827182471955E-4</v>
      </c>
    </row>
    <row r="1595" spans="1:8" s="98" customFormat="1" ht="11.25" x14ac:dyDescent="0.25">
      <c r="A1595" s="32" t="s">
        <v>3243</v>
      </c>
      <c r="B1595" s="32" t="s">
        <v>643</v>
      </c>
      <c r="C1595" s="144" t="s">
        <v>444</v>
      </c>
      <c r="D1595" s="101" t="s">
        <v>486</v>
      </c>
      <c r="E1595" s="101" t="s">
        <v>1276</v>
      </c>
      <c r="F1595" s="103">
        <v>79193</v>
      </c>
      <c r="G1595" s="76">
        <v>1679683.5299999996</v>
      </c>
      <c r="H1595" s="14">
        <v>3.2324438901053335E-4</v>
      </c>
    </row>
    <row r="1596" spans="1:8" s="98" customFormat="1" ht="11.25" x14ac:dyDescent="0.25">
      <c r="A1596" s="32" t="s">
        <v>107</v>
      </c>
      <c r="B1596" s="32" t="s">
        <v>106</v>
      </c>
      <c r="C1596" s="144" t="s">
        <v>444</v>
      </c>
      <c r="D1596" s="101" t="s">
        <v>418</v>
      </c>
      <c r="E1596" s="101"/>
      <c r="F1596" s="103">
        <v>291271.69459999999</v>
      </c>
      <c r="G1596" s="76">
        <v>1514554.51</v>
      </c>
      <c r="H1596" s="14">
        <v>2.9146636164736217E-4</v>
      </c>
    </row>
    <row r="1597" spans="1:8" s="98" customFormat="1" ht="11.25" x14ac:dyDescent="0.25">
      <c r="A1597" s="32" t="s">
        <v>307</v>
      </c>
      <c r="B1597" s="32" t="s">
        <v>306</v>
      </c>
      <c r="C1597" s="144" t="s">
        <v>444</v>
      </c>
      <c r="D1597" s="101" t="s">
        <v>418</v>
      </c>
      <c r="E1597" s="101"/>
      <c r="F1597" s="103">
        <v>1277882.0000000002</v>
      </c>
      <c r="G1597" s="76">
        <v>1344842.9899999998</v>
      </c>
      <c r="H1597" s="14">
        <v>2.588064613681417E-4</v>
      </c>
    </row>
    <row r="1598" spans="1:8" s="98" customFormat="1" ht="11.25" x14ac:dyDescent="0.25">
      <c r="A1598" s="32" t="s">
        <v>128</v>
      </c>
      <c r="B1598" s="32" t="s">
        <v>127</v>
      </c>
      <c r="C1598" s="144" t="s">
        <v>441</v>
      </c>
      <c r="D1598" s="101" t="s">
        <v>418</v>
      </c>
      <c r="E1598" s="101"/>
      <c r="F1598" s="103">
        <v>697877.91659999988</v>
      </c>
      <c r="G1598" s="76">
        <v>1135726.52</v>
      </c>
      <c r="H1598" s="14">
        <v>2.1856332962939714E-4</v>
      </c>
    </row>
    <row r="1599" spans="1:8" s="98" customFormat="1" ht="11.25" x14ac:dyDescent="0.25">
      <c r="A1599" s="32" t="s">
        <v>0</v>
      </c>
      <c r="B1599" s="32" t="s">
        <v>659</v>
      </c>
      <c r="C1599" s="144" t="s">
        <v>441</v>
      </c>
      <c r="D1599" s="101" t="s">
        <v>486</v>
      </c>
      <c r="E1599" s="101" t="s">
        <v>1276</v>
      </c>
      <c r="F1599" s="103">
        <v>308083</v>
      </c>
      <c r="G1599" s="76">
        <v>1084452.1600000001</v>
      </c>
      <c r="H1599" s="14">
        <v>2.0869590587124068E-4</v>
      </c>
    </row>
    <row r="1600" spans="1:8" s="98" customFormat="1" ht="11.25" x14ac:dyDescent="0.25">
      <c r="A1600" s="32" t="s">
        <v>443</v>
      </c>
      <c r="B1600" s="32" t="s">
        <v>662</v>
      </c>
      <c r="C1600" s="144" t="s">
        <v>441</v>
      </c>
      <c r="D1600" s="101" t="s">
        <v>486</v>
      </c>
      <c r="E1600" s="101" t="s">
        <v>1276</v>
      </c>
      <c r="F1600" s="103">
        <v>460315</v>
      </c>
      <c r="G1600" s="76">
        <v>1012692.9999999997</v>
      </c>
      <c r="H1600" s="14">
        <v>1.9488631292362795E-4</v>
      </c>
    </row>
    <row r="1601" spans="1:8" s="98" customFormat="1" ht="11.25" x14ac:dyDescent="0.25">
      <c r="A1601" s="32" t="s">
        <v>442</v>
      </c>
      <c r="B1601" s="32" t="s">
        <v>224</v>
      </c>
      <c r="C1601" s="144" t="s">
        <v>441</v>
      </c>
      <c r="D1601" s="101" t="s">
        <v>418</v>
      </c>
      <c r="E1601" s="101"/>
      <c r="F1601" s="103">
        <v>714522.09849999996</v>
      </c>
      <c r="G1601" s="76">
        <v>1004046.4999999997</v>
      </c>
      <c r="H1601" s="14">
        <v>1.9322234911159987E-4</v>
      </c>
    </row>
    <row r="1602" spans="1:8" s="98" customFormat="1" ht="11.25" x14ac:dyDescent="0.25">
      <c r="A1602" s="32" t="s">
        <v>249</v>
      </c>
      <c r="B1602" s="32" t="s">
        <v>646</v>
      </c>
      <c r="C1602" s="144" t="s">
        <v>441</v>
      </c>
      <c r="D1602" s="101" t="s">
        <v>486</v>
      </c>
      <c r="E1602" s="101" t="s">
        <v>1276</v>
      </c>
      <c r="F1602" s="103">
        <v>446246</v>
      </c>
      <c r="G1602" s="76">
        <v>981741.20000000065</v>
      </c>
      <c r="H1602" s="14">
        <v>1.8892983630104901E-4</v>
      </c>
    </row>
    <row r="1603" spans="1:8" s="98" customFormat="1" ht="11.25" x14ac:dyDescent="0.25">
      <c r="A1603" s="32" t="s">
        <v>276</v>
      </c>
      <c r="B1603" s="32" t="s">
        <v>650</v>
      </c>
      <c r="C1603" s="144" t="s">
        <v>441</v>
      </c>
      <c r="D1603" s="101" t="s">
        <v>486</v>
      </c>
      <c r="E1603" s="101" t="s">
        <v>1276</v>
      </c>
      <c r="F1603" s="103">
        <v>218602</v>
      </c>
      <c r="G1603" s="76">
        <v>891896.16000000027</v>
      </c>
      <c r="H1603" s="14">
        <v>1.7163973102721385E-4</v>
      </c>
    </row>
    <row r="1604" spans="1:8" s="98" customFormat="1" ht="11.25" x14ac:dyDescent="0.25">
      <c r="A1604" s="32" t="s">
        <v>250</v>
      </c>
      <c r="B1604" s="32" t="s">
        <v>648</v>
      </c>
      <c r="C1604" s="144" t="s">
        <v>441</v>
      </c>
      <c r="D1604" s="101" t="s">
        <v>486</v>
      </c>
      <c r="E1604" s="101" t="s">
        <v>1276</v>
      </c>
      <c r="F1604" s="103">
        <v>159697</v>
      </c>
      <c r="G1604" s="76">
        <v>855975.92000000027</v>
      </c>
      <c r="H1604" s="14">
        <v>1.647271097955752E-4</v>
      </c>
    </row>
    <row r="1605" spans="1:8" s="98" customFormat="1" ht="11.25" x14ac:dyDescent="0.25">
      <c r="A1605" s="32" t="s">
        <v>11</v>
      </c>
      <c r="B1605" s="32" t="s">
        <v>10</v>
      </c>
      <c r="C1605" s="144" t="s">
        <v>441</v>
      </c>
      <c r="D1605" s="101" t="s">
        <v>418</v>
      </c>
      <c r="E1605" s="101"/>
      <c r="F1605" s="103">
        <v>1258708.1599999997</v>
      </c>
      <c r="G1605" s="76">
        <v>844844.95000000019</v>
      </c>
      <c r="H1605" s="14">
        <v>1.6258502556811086E-4</v>
      </c>
    </row>
    <row r="1606" spans="1:8" s="98" customFormat="1" ht="11.25" x14ac:dyDescent="0.25">
      <c r="A1606" s="32" t="s">
        <v>3244</v>
      </c>
      <c r="B1606" s="32" t="s">
        <v>114</v>
      </c>
      <c r="C1606" s="144" t="s">
        <v>444</v>
      </c>
      <c r="D1606" s="101" t="s">
        <v>418</v>
      </c>
      <c r="E1606" s="101"/>
      <c r="F1606" s="103">
        <v>728799.29850000003</v>
      </c>
      <c r="G1606" s="76">
        <v>841107.27000000025</v>
      </c>
      <c r="H1606" s="14">
        <v>1.6186573287616142E-4</v>
      </c>
    </row>
    <row r="1607" spans="1:8" s="98" customFormat="1" ht="11.25" x14ac:dyDescent="0.25">
      <c r="A1607" s="32" t="s">
        <v>236</v>
      </c>
      <c r="B1607" s="32" t="s">
        <v>649</v>
      </c>
      <c r="C1607" s="144" t="s">
        <v>441</v>
      </c>
      <c r="D1607" s="101" t="s">
        <v>486</v>
      </c>
      <c r="E1607" s="101" t="s">
        <v>1276</v>
      </c>
      <c r="F1607" s="103">
        <v>267594</v>
      </c>
      <c r="G1607" s="76">
        <v>834893.27999999968</v>
      </c>
      <c r="H1607" s="14">
        <v>1.6066989010876358E-4</v>
      </c>
    </row>
    <row r="1608" spans="1:8" s="98" customFormat="1" ht="11.25" x14ac:dyDescent="0.25">
      <c r="A1608" s="32" t="s">
        <v>19</v>
      </c>
      <c r="B1608" s="32" t="s">
        <v>18</v>
      </c>
      <c r="C1608" s="144" t="s">
        <v>441</v>
      </c>
      <c r="D1608" s="101" t="s">
        <v>418</v>
      </c>
      <c r="E1608" s="101"/>
      <c r="F1608" s="103">
        <v>835343.16</v>
      </c>
      <c r="G1608" s="76">
        <v>741116.46999999986</v>
      </c>
      <c r="H1608" s="14">
        <v>1.4262314075961279E-4</v>
      </c>
    </row>
    <row r="1609" spans="1:8" s="98" customFormat="1" ht="11.25" x14ac:dyDescent="0.25">
      <c r="A1609" s="32" t="s">
        <v>9</v>
      </c>
      <c r="B1609" s="32" t="s">
        <v>8</v>
      </c>
      <c r="C1609" s="144" t="s">
        <v>441</v>
      </c>
      <c r="D1609" s="101" t="s">
        <v>418</v>
      </c>
      <c r="E1609" s="101"/>
      <c r="F1609" s="103">
        <v>723351.17999999993</v>
      </c>
      <c r="G1609" s="76">
        <v>722338.51000000024</v>
      </c>
      <c r="H1609" s="14">
        <v>1.3900944204872282E-4</v>
      </c>
    </row>
    <row r="1610" spans="1:8" s="98" customFormat="1" ht="11.25" x14ac:dyDescent="0.25">
      <c r="A1610" s="32" t="s">
        <v>147</v>
      </c>
      <c r="B1610" s="32" t="s">
        <v>146</v>
      </c>
      <c r="C1610" s="144" t="s">
        <v>441</v>
      </c>
      <c r="D1610" s="101" t="s">
        <v>418</v>
      </c>
      <c r="E1610" s="101"/>
      <c r="F1610" s="103">
        <v>415370.13850000006</v>
      </c>
      <c r="G1610" s="76">
        <v>636928.56000000006</v>
      </c>
      <c r="H1610" s="14">
        <v>1.2257284157603124E-4</v>
      </c>
    </row>
    <row r="1611" spans="1:8" s="98" customFormat="1" ht="11.25" x14ac:dyDescent="0.25">
      <c r="A1611" s="32" t="s">
        <v>169</v>
      </c>
      <c r="B1611" s="32" t="s">
        <v>168</v>
      </c>
      <c r="C1611" s="144" t="s">
        <v>444</v>
      </c>
      <c r="D1611" s="101" t="s">
        <v>418</v>
      </c>
      <c r="E1611" s="101"/>
      <c r="F1611" s="103">
        <v>480296.50559999997</v>
      </c>
      <c r="G1611" s="76">
        <v>617613.2899999998</v>
      </c>
      <c r="H1611" s="14">
        <v>1.1885574098046633E-4</v>
      </c>
    </row>
    <row r="1612" spans="1:8" s="98" customFormat="1" ht="11.25" x14ac:dyDescent="0.25">
      <c r="A1612" s="32" t="s">
        <v>102</v>
      </c>
      <c r="B1612" s="32" t="s">
        <v>101</v>
      </c>
      <c r="C1612" s="144" t="s">
        <v>441</v>
      </c>
      <c r="D1612" s="101" t="s">
        <v>418</v>
      </c>
      <c r="E1612" s="101"/>
      <c r="F1612" s="103">
        <v>453916.48380000005</v>
      </c>
      <c r="G1612" s="76">
        <v>581693.97</v>
      </c>
      <c r="H1612" s="14">
        <v>1.1194329679696363E-4</v>
      </c>
    </row>
    <row r="1613" spans="1:8" s="98" customFormat="1" ht="11.25" x14ac:dyDescent="0.25">
      <c r="A1613" s="32" t="s">
        <v>186</v>
      </c>
      <c r="B1613" s="32" t="s">
        <v>652</v>
      </c>
      <c r="C1613" s="144" t="s">
        <v>441</v>
      </c>
      <c r="D1613" s="101" t="s">
        <v>486</v>
      </c>
      <c r="E1613" s="101" t="s">
        <v>1276</v>
      </c>
      <c r="F1613" s="103">
        <v>246120</v>
      </c>
      <c r="G1613" s="76">
        <v>566076.00000000012</v>
      </c>
      <c r="H1613" s="14">
        <v>1.0893771801973123E-4</v>
      </c>
    </row>
    <row r="1614" spans="1:8" s="98" customFormat="1" ht="11.25" x14ac:dyDescent="0.25">
      <c r="A1614" s="32" t="s">
        <v>3245</v>
      </c>
      <c r="B1614" s="32" t="s">
        <v>655</v>
      </c>
      <c r="C1614" s="144" t="s">
        <v>441</v>
      </c>
      <c r="D1614" s="101" t="s">
        <v>486</v>
      </c>
      <c r="E1614" s="101" t="s">
        <v>1276</v>
      </c>
      <c r="F1614" s="103">
        <v>193914</v>
      </c>
      <c r="G1614" s="76">
        <v>560411.45999999985</v>
      </c>
      <c r="H1614" s="14">
        <v>1.0784761340262767E-4</v>
      </c>
    </row>
    <row r="1615" spans="1:8" s="98" customFormat="1" ht="11.25" x14ac:dyDescent="0.25">
      <c r="A1615" s="32" t="s">
        <v>126</v>
      </c>
      <c r="B1615" s="32" t="s">
        <v>125</v>
      </c>
      <c r="C1615" s="144" t="s">
        <v>441</v>
      </c>
      <c r="D1615" s="101" t="s">
        <v>418</v>
      </c>
      <c r="E1615" s="101"/>
      <c r="F1615" s="103">
        <v>293082.70409999992</v>
      </c>
      <c r="G1615" s="76">
        <v>389008.68999999994</v>
      </c>
      <c r="H1615" s="14">
        <v>7.4862242840970168E-5</v>
      </c>
    </row>
    <row r="1616" spans="1:8" s="98" customFormat="1" ht="11.25" x14ac:dyDescent="0.25">
      <c r="A1616" s="32" t="s">
        <v>167</v>
      </c>
      <c r="B1616" s="32" t="s">
        <v>657</v>
      </c>
      <c r="C1616" s="144" t="s">
        <v>441</v>
      </c>
      <c r="D1616" s="101" t="s">
        <v>486</v>
      </c>
      <c r="E1616" s="101" t="s">
        <v>1276</v>
      </c>
      <c r="F1616" s="103">
        <v>71078</v>
      </c>
      <c r="G1616" s="76">
        <v>388796.66</v>
      </c>
      <c r="H1616" s="14">
        <v>7.4821439018953821E-5</v>
      </c>
    </row>
    <row r="1617" spans="1:8" s="98" customFormat="1" ht="11.25" x14ac:dyDescent="0.25">
      <c r="A1617" s="32" t="s">
        <v>204</v>
      </c>
      <c r="B1617" s="32" t="s">
        <v>656</v>
      </c>
      <c r="C1617" s="144" t="s">
        <v>441</v>
      </c>
      <c r="D1617" s="101" t="s">
        <v>486</v>
      </c>
      <c r="E1617" s="101" t="s">
        <v>1276</v>
      </c>
      <c r="F1617" s="103">
        <v>99315</v>
      </c>
      <c r="G1617" s="76">
        <v>368458.65000000014</v>
      </c>
      <c r="H1617" s="14">
        <v>7.090751862935515E-5</v>
      </c>
    </row>
    <row r="1618" spans="1:8" s="98" customFormat="1" ht="11.25" x14ac:dyDescent="0.25">
      <c r="A1618" s="32" t="s">
        <v>518</v>
      </c>
      <c r="B1618" s="32" t="s">
        <v>658</v>
      </c>
      <c r="C1618" s="144" t="s">
        <v>441</v>
      </c>
      <c r="D1618" s="101" t="s">
        <v>486</v>
      </c>
      <c r="E1618" s="101" t="s">
        <v>1276</v>
      </c>
      <c r="F1618" s="103">
        <v>305011</v>
      </c>
      <c r="G1618" s="76">
        <v>341612.31999999995</v>
      </c>
      <c r="H1618" s="14">
        <v>6.5741113539924281E-5</v>
      </c>
    </row>
    <row r="1619" spans="1:8" s="98" customFormat="1" ht="11.25" x14ac:dyDescent="0.25">
      <c r="A1619" s="32" t="s">
        <v>113</v>
      </c>
      <c r="B1619" s="32" t="s">
        <v>112</v>
      </c>
      <c r="C1619" s="144" t="s">
        <v>441</v>
      </c>
      <c r="D1619" s="101" t="s">
        <v>418</v>
      </c>
      <c r="E1619" s="101"/>
      <c r="F1619" s="103">
        <v>205402.36299999998</v>
      </c>
      <c r="G1619" s="76">
        <v>329321.61000000004</v>
      </c>
      <c r="H1619" s="14">
        <v>6.337584474166702E-5</v>
      </c>
    </row>
    <row r="1620" spans="1:8" s="98" customFormat="1" ht="11.25" x14ac:dyDescent="0.25">
      <c r="A1620" s="32" t="s">
        <v>100</v>
      </c>
      <c r="B1620" s="32" t="s">
        <v>99</v>
      </c>
      <c r="C1620" s="144" t="s">
        <v>444</v>
      </c>
      <c r="D1620" s="101" t="s">
        <v>418</v>
      </c>
      <c r="E1620" s="101"/>
      <c r="F1620" s="103">
        <v>311539.93429999996</v>
      </c>
      <c r="G1620" s="76">
        <v>317926.50999999989</v>
      </c>
      <c r="H1620" s="14">
        <v>6.1182930379272821E-5</v>
      </c>
    </row>
    <row r="1621" spans="1:8" s="98" customFormat="1" ht="11.25" x14ac:dyDescent="0.25">
      <c r="A1621" s="32" t="s">
        <v>40</v>
      </c>
      <c r="B1621" s="32" t="s">
        <v>39</v>
      </c>
      <c r="C1621" s="144" t="s">
        <v>441</v>
      </c>
      <c r="D1621" s="101" t="s">
        <v>418</v>
      </c>
      <c r="E1621" s="101"/>
      <c r="F1621" s="103">
        <v>184906.87600000002</v>
      </c>
      <c r="G1621" s="76">
        <v>312400.15000000002</v>
      </c>
      <c r="H1621" s="14">
        <v>6.0119417622407127E-5</v>
      </c>
    </row>
    <row r="1622" spans="1:8" s="98" customFormat="1" ht="11.25" x14ac:dyDescent="0.25">
      <c r="A1622" s="32" t="s">
        <v>109</v>
      </c>
      <c r="B1622" s="32" t="s">
        <v>108</v>
      </c>
      <c r="C1622" s="144" t="s">
        <v>441</v>
      </c>
      <c r="D1622" s="101" t="s">
        <v>418</v>
      </c>
      <c r="E1622" s="101"/>
      <c r="F1622" s="103">
        <v>240298.7408</v>
      </c>
      <c r="G1622" s="76">
        <v>267140.09000000003</v>
      </c>
      <c r="H1622" s="14">
        <v>5.1409407563976602E-5</v>
      </c>
    </row>
    <row r="1623" spans="1:8" s="98" customFormat="1" ht="11.25" x14ac:dyDescent="0.25">
      <c r="A1623" s="32" t="s">
        <v>85</v>
      </c>
      <c r="B1623" s="32" t="s">
        <v>84</v>
      </c>
      <c r="C1623" s="144" t="s">
        <v>441</v>
      </c>
      <c r="D1623" s="101" t="s">
        <v>418</v>
      </c>
      <c r="E1623" s="101"/>
      <c r="F1623" s="103">
        <v>730950.40540000016</v>
      </c>
      <c r="G1623" s="76">
        <v>237339.63</v>
      </c>
      <c r="H1623" s="14">
        <v>4.5674498985732193E-5</v>
      </c>
    </row>
    <row r="1624" spans="1:8" s="98" customFormat="1" ht="11.25" x14ac:dyDescent="0.25">
      <c r="A1624" s="32" t="s">
        <v>440</v>
      </c>
      <c r="B1624" s="32" t="s">
        <v>661</v>
      </c>
      <c r="C1624" s="144" t="s">
        <v>441</v>
      </c>
      <c r="D1624" s="101" t="s">
        <v>486</v>
      </c>
      <c r="E1624" s="101" t="s">
        <v>1276</v>
      </c>
      <c r="F1624" s="103">
        <v>46180</v>
      </c>
      <c r="G1624" s="76">
        <v>235517.99999999997</v>
      </c>
      <c r="H1624" s="14">
        <v>4.5323937903339926E-5</v>
      </c>
    </row>
    <row r="1625" spans="1:8" s="98" customFormat="1" ht="11.25" x14ac:dyDescent="0.25">
      <c r="A1625" s="32" t="s">
        <v>198</v>
      </c>
      <c r="B1625" s="32" t="s">
        <v>197</v>
      </c>
      <c r="C1625" s="144" t="s">
        <v>441</v>
      </c>
      <c r="D1625" s="101" t="s">
        <v>418</v>
      </c>
      <c r="E1625" s="101"/>
      <c r="F1625" s="103">
        <v>160269.8357</v>
      </c>
      <c r="G1625" s="76">
        <v>233096.45</v>
      </c>
      <c r="H1625" s="14">
        <v>4.4857926040850306E-5</v>
      </c>
    </row>
    <row r="1626" spans="1:8" s="98" customFormat="1" ht="11.25" x14ac:dyDescent="0.25">
      <c r="A1626" s="32" t="s">
        <v>517</v>
      </c>
      <c r="B1626" s="32" t="s">
        <v>654</v>
      </c>
      <c r="C1626" s="144" t="s">
        <v>441</v>
      </c>
      <c r="D1626" s="101" t="s">
        <v>486</v>
      </c>
      <c r="E1626" s="101" t="s">
        <v>1276</v>
      </c>
      <c r="F1626" s="103">
        <v>124964</v>
      </c>
      <c r="G1626" s="76">
        <v>191819.67999999996</v>
      </c>
      <c r="H1626" s="14">
        <v>3.6914474753345963E-5</v>
      </c>
    </row>
    <row r="1627" spans="1:8" s="98" customFormat="1" ht="11.25" x14ac:dyDescent="0.25">
      <c r="A1627" s="32" t="s">
        <v>133</v>
      </c>
      <c r="B1627" s="32" t="s">
        <v>660</v>
      </c>
      <c r="C1627" s="144" t="s">
        <v>441</v>
      </c>
      <c r="D1627" s="101" t="s">
        <v>486</v>
      </c>
      <c r="E1627" s="101" t="s">
        <v>1276</v>
      </c>
      <c r="F1627" s="103">
        <v>74793</v>
      </c>
      <c r="G1627" s="76">
        <v>174267.69</v>
      </c>
      <c r="H1627" s="14">
        <v>3.3536706154597496E-5</v>
      </c>
    </row>
    <row r="1628" spans="1:8" s="98" customFormat="1" ht="11.25" x14ac:dyDescent="0.25">
      <c r="A1628" s="32" t="s">
        <v>216</v>
      </c>
      <c r="B1628" s="32" t="s">
        <v>663</v>
      </c>
      <c r="C1628" s="144" t="s">
        <v>441</v>
      </c>
      <c r="D1628" s="101" t="s">
        <v>486</v>
      </c>
      <c r="E1628" s="101" t="s">
        <v>1276</v>
      </c>
      <c r="F1628" s="103">
        <v>68091</v>
      </c>
      <c r="G1628" s="76">
        <v>168184.77</v>
      </c>
      <c r="H1628" s="14">
        <v>3.2366086973256859E-5</v>
      </c>
    </row>
    <row r="1629" spans="1:8" s="98" customFormat="1" ht="11.25" x14ac:dyDescent="0.25">
      <c r="A1629" s="32" t="s">
        <v>310</v>
      </c>
      <c r="B1629" s="32" t="s">
        <v>664</v>
      </c>
      <c r="C1629" s="144" t="s">
        <v>441</v>
      </c>
      <c r="D1629" s="101" t="s">
        <v>486</v>
      </c>
      <c r="E1629" s="101" t="s">
        <v>1276</v>
      </c>
      <c r="F1629" s="103">
        <v>128350</v>
      </c>
      <c r="G1629" s="76">
        <v>144393.78</v>
      </c>
      <c r="H1629" s="14">
        <v>2.7787662592024928E-5</v>
      </c>
    </row>
    <row r="1630" spans="1:8" s="98" customFormat="1" ht="11.25" x14ac:dyDescent="0.25">
      <c r="A1630" s="32" t="s">
        <v>311</v>
      </c>
      <c r="B1630" s="32" t="s">
        <v>651</v>
      </c>
      <c r="C1630" s="144" t="s">
        <v>441</v>
      </c>
      <c r="D1630" s="101" t="s">
        <v>486</v>
      </c>
      <c r="E1630" s="101" t="s">
        <v>1276</v>
      </c>
      <c r="F1630" s="103">
        <v>46715</v>
      </c>
      <c r="G1630" s="76">
        <v>114918.90000000001</v>
      </c>
      <c r="H1630" s="14">
        <v>2.2115409809526796E-5</v>
      </c>
    </row>
    <row r="1631" spans="1:8" s="98" customFormat="1" ht="11.25" x14ac:dyDescent="0.25">
      <c r="A1631" s="32" t="s">
        <v>172</v>
      </c>
      <c r="B1631" s="32" t="s">
        <v>171</v>
      </c>
      <c r="C1631" s="144" t="s">
        <v>441</v>
      </c>
      <c r="D1631" s="101" t="s">
        <v>418</v>
      </c>
      <c r="E1631" s="101"/>
      <c r="F1631" s="103">
        <v>87152.578800000003</v>
      </c>
      <c r="G1631" s="76">
        <v>114753.78</v>
      </c>
      <c r="H1631" s="14">
        <v>2.2083633518005127E-5</v>
      </c>
    </row>
    <row r="1632" spans="1:8" s="98" customFormat="1" ht="11.25" x14ac:dyDescent="0.25">
      <c r="A1632" s="32" t="s">
        <v>28</v>
      </c>
      <c r="B1632" s="32" t="s">
        <v>27</v>
      </c>
      <c r="C1632" s="144" t="s">
        <v>441</v>
      </c>
      <c r="D1632" s="101" t="s">
        <v>418</v>
      </c>
      <c r="E1632" s="101"/>
      <c r="F1632" s="103">
        <v>23787.5468</v>
      </c>
      <c r="G1632" s="76">
        <v>44197.26</v>
      </c>
      <c r="H1632" s="14">
        <v>8.5054809727399605E-6</v>
      </c>
    </row>
    <row r="1633" spans="1:10" s="98" customFormat="1" ht="11.25" x14ac:dyDescent="0.25">
      <c r="A1633" s="32" t="s">
        <v>415</v>
      </c>
      <c r="B1633" s="32" t="s">
        <v>95</v>
      </c>
      <c r="C1633" s="144" t="s">
        <v>441</v>
      </c>
      <c r="D1633" s="101" t="s">
        <v>418</v>
      </c>
      <c r="E1633" s="101"/>
      <c r="F1633" s="103">
        <v>36255.528099999996</v>
      </c>
      <c r="G1633" s="76">
        <v>38209.699999999997</v>
      </c>
      <c r="H1633" s="14">
        <v>7.3532132155726853E-6</v>
      </c>
    </row>
    <row r="1634" spans="1:10" s="98" customFormat="1" ht="11.25" x14ac:dyDescent="0.25">
      <c r="A1634" s="32" t="s">
        <v>115</v>
      </c>
      <c r="B1634" s="32" t="s">
        <v>665</v>
      </c>
      <c r="C1634" s="144" t="s">
        <v>441</v>
      </c>
      <c r="D1634" s="101" t="s">
        <v>486</v>
      </c>
      <c r="E1634" s="101" t="s">
        <v>1276</v>
      </c>
      <c r="F1634" s="103">
        <v>51247</v>
      </c>
      <c r="G1634" s="76">
        <v>17423.98</v>
      </c>
      <c r="H1634" s="14">
        <v>3.353133890186894E-6</v>
      </c>
    </row>
    <row r="1635" spans="1:10" s="98" customFormat="1" ht="11.25" x14ac:dyDescent="0.25">
      <c r="A1635" s="32" t="s">
        <v>272</v>
      </c>
      <c r="B1635" s="32" t="s">
        <v>666</v>
      </c>
      <c r="C1635" s="144" t="s">
        <v>444</v>
      </c>
      <c r="D1635" s="101" t="s">
        <v>486</v>
      </c>
      <c r="E1635" s="101" t="s">
        <v>1276</v>
      </c>
      <c r="F1635" s="103">
        <v>949</v>
      </c>
      <c r="G1635" s="76">
        <v>6794.84</v>
      </c>
      <c r="H1635" s="14">
        <v>1.3076236475476622E-6</v>
      </c>
    </row>
    <row r="1636" spans="1:10" s="98" customFormat="1" ht="11.25" x14ac:dyDescent="0.25">
      <c r="A1636" s="32" t="s">
        <v>3246</v>
      </c>
      <c r="B1636" s="32" t="s">
        <v>667</v>
      </c>
      <c r="C1636" s="144" t="s">
        <v>441</v>
      </c>
      <c r="D1636" s="101" t="s">
        <v>486</v>
      </c>
      <c r="E1636" s="101" t="s">
        <v>1276</v>
      </c>
      <c r="F1636" s="103">
        <v>680</v>
      </c>
      <c r="G1636" s="76">
        <v>2611.2000000000003</v>
      </c>
      <c r="H1636" s="14">
        <v>5.0250879615656228E-7</v>
      </c>
    </row>
    <row r="1637" spans="1:10" s="98" customFormat="1" ht="11.25" x14ac:dyDescent="0.25">
      <c r="A1637" s="32" t="s">
        <v>318</v>
      </c>
      <c r="B1637" s="32" t="s">
        <v>671</v>
      </c>
      <c r="C1637" s="144" t="s">
        <v>441</v>
      </c>
      <c r="D1637" s="101" t="s">
        <v>486</v>
      </c>
      <c r="E1637" s="101" t="s">
        <v>1276</v>
      </c>
      <c r="F1637" s="103">
        <v>1110</v>
      </c>
      <c r="G1637" s="76">
        <v>1393.04</v>
      </c>
      <c r="H1637" s="14">
        <v>2.6808166873389149E-7</v>
      </c>
    </row>
    <row r="1638" spans="1:10" s="98" customFormat="1" ht="11.25" x14ac:dyDescent="0.25">
      <c r="A1638" s="32" t="s">
        <v>334</v>
      </c>
      <c r="B1638" s="32" t="s">
        <v>668</v>
      </c>
      <c r="C1638" s="144" t="s">
        <v>441</v>
      </c>
      <c r="D1638" s="101" t="s">
        <v>486</v>
      </c>
      <c r="E1638" s="101" t="s">
        <v>1276</v>
      </c>
      <c r="F1638" s="103">
        <v>337</v>
      </c>
      <c r="G1638" s="76">
        <v>1024.48</v>
      </c>
      <c r="H1638" s="14">
        <v>1.9715464594304339E-7</v>
      </c>
    </row>
    <row r="1639" spans="1:10" s="98" customFormat="1" ht="11.25" x14ac:dyDescent="0.25">
      <c r="A1639" s="32" t="s">
        <v>187</v>
      </c>
      <c r="B1639" s="32" t="s">
        <v>670</v>
      </c>
      <c r="C1639" s="144" t="s">
        <v>441</v>
      </c>
      <c r="D1639" s="101" t="s">
        <v>486</v>
      </c>
      <c r="E1639" s="101" t="s">
        <v>1276</v>
      </c>
      <c r="F1639" s="103">
        <v>1174</v>
      </c>
      <c r="G1639" s="76">
        <v>757.24</v>
      </c>
      <c r="H1639" s="14">
        <v>1.4572601133639522E-7</v>
      </c>
    </row>
    <row r="1640" spans="1:10" s="98" customFormat="1" ht="11.25" x14ac:dyDescent="0.25">
      <c r="A1640" s="32" t="s">
        <v>246</v>
      </c>
      <c r="B1640" s="32" t="s">
        <v>669</v>
      </c>
      <c r="C1640" s="144" t="s">
        <v>441</v>
      </c>
      <c r="D1640" s="101" t="s">
        <v>486</v>
      </c>
      <c r="E1640" s="101" t="s">
        <v>1276</v>
      </c>
      <c r="F1640" s="103">
        <v>185</v>
      </c>
      <c r="G1640" s="76">
        <v>730.75</v>
      </c>
      <c r="H1640" s="14">
        <v>1.4062817968420952E-7</v>
      </c>
    </row>
    <row r="1641" spans="1:10" s="98" customFormat="1" ht="11.25" x14ac:dyDescent="0.25">
      <c r="A1641" s="32" t="s">
        <v>335</v>
      </c>
      <c r="B1641" s="32" t="s">
        <v>672</v>
      </c>
      <c r="C1641" s="144" t="s">
        <v>441</v>
      </c>
      <c r="D1641" s="101" t="s">
        <v>486</v>
      </c>
      <c r="E1641" s="101" t="s">
        <v>1276</v>
      </c>
      <c r="F1641" s="103">
        <v>552</v>
      </c>
      <c r="G1641" s="76">
        <v>317.39</v>
      </c>
      <c r="H1641" s="14">
        <v>6.1079682449498812E-8</v>
      </c>
    </row>
    <row r="1642" spans="1:10" s="98" customFormat="1" ht="11.25" x14ac:dyDescent="0.25">
      <c r="A1642" s="32" t="s">
        <v>225</v>
      </c>
      <c r="B1642" s="32" t="s">
        <v>673</v>
      </c>
      <c r="C1642" s="144" t="s">
        <v>441</v>
      </c>
      <c r="D1642" s="101" t="s">
        <v>486</v>
      </c>
      <c r="E1642" s="101" t="s">
        <v>1276</v>
      </c>
      <c r="F1642" s="103">
        <v>155</v>
      </c>
      <c r="G1642" s="76">
        <v>73.62</v>
      </c>
      <c r="H1642" s="14">
        <v>1.4167699744579548E-8</v>
      </c>
    </row>
    <row r="1643" spans="1:10" s="98" customFormat="1" ht="12" thickBot="1" x14ac:dyDescent="0.3">
      <c r="A1643" s="32"/>
      <c r="B1643" s="32"/>
      <c r="C1643" s="144"/>
      <c r="D1643" s="101"/>
      <c r="E1643" s="101"/>
      <c r="F1643" s="103"/>
      <c r="G1643" s="76"/>
      <c r="H1643" s="14"/>
    </row>
    <row r="1644" spans="1:10" ht="15.75" thickBot="1" x14ac:dyDescent="0.3">
      <c r="A1644" s="34" t="s">
        <v>391</v>
      </c>
      <c r="B1644" s="34"/>
      <c r="C1644" s="34"/>
      <c r="D1644" s="34"/>
      <c r="E1644" s="35"/>
      <c r="F1644" s="104"/>
      <c r="G1644" s="77">
        <f>SUM(G1578:G1642)</f>
        <v>151578809.74999991</v>
      </c>
      <c r="H1644" s="36">
        <f>SUM(H1578:H1642)</f>
        <v>2.9170375769882479E-2</v>
      </c>
      <c r="J1644" s="98"/>
    </row>
    <row r="1645" spans="1:10" ht="16.5" thickTop="1" thickBot="1" x14ac:dyDescent="0.3">
      <c r="A1645" s="5"/>
      <c r="B1645" s="5"/>
      <c r="C1645" s="5"/>
      <c r="D1645" s="5"/>
      <c r="E1645" s="5"/>
      <c r="F1645" s="5"/>
      <c r="G1645" s="17"/>
      <c r="H1645" s="17"/>
      <c r="J1645" s="98"/>
    </row>
    <row r="1646" spans="1:10" ht="15.75" thickTop="1" x14ac:dyDescent="0.25">
      <c r="A1646" s="64" t="s">
        <v>355</v>
      </c>
      <c r="B1646" s="65"/>
      <c r="C1646" s="65"/>
      <c r="D1646" s="65"/>
      <c r="E1646" s="65"/>
      <c r="F1646" s="65"/>
      <c r="G1646" s="66"/>
      <c r="H1646" s="66"/>
      <c r="J1646" s="98"/>
    </row>
    <row r="1647" spans="1:10" x14ac:dyDescent="0.25">
      <c r="A1647" s="18" t="s">
        <v>349</v>
      </c>
      <c r="B1647" s="18"/>
      <c r="C1647" s="18"/>
      <c r="D1647" s="18"/>
      <c r="E1647" s="19"/>
      <c r="F1647" s="20"/>
      <c r="G1647" s="72"/>
      <c r="J1647" s="98"/>
    </row>
    <row r="1648" spans="1:10" x14ac:dyDescent="0.25">
      <c r="A1648" s="18" t="s">
        <v>347</v>
      </c>
      <c r="B1648" s="18"/>
      <c r="C1648" s="18"/>
      <c r="D1648" s="18"/>
      <c r="E1648" s="19"/>
      <c r="F1648" s="20"/>
      <c r="G1648" s="72"/>
      <c r="J1648" s="98"/>
    </row>
    <row r="1649" spans="1:10" ht="15.75" thickBot="1" x14ac:dyDescent="0.3">
      <c r="A1649" s="18" t="s">
        <v>350</v>
      </c>
      <c r="B1649" s="18"/>
      <c r="C1649" s="18"/>
      <c r="D1649" s="18"/>
      <c r="E1649" s="19"/>
      <c r="F1649" s="20"/>
      <c r="G1649" s="72"/>
      <c r="J1649" s="98"/>
    </row>
    <row r="1650" spans="1:10" ht="42.75" thickBot="1" x14ac:dyDescent="0.3">
      <c r="A1650" s="34" t="s">
        <v>385</v>
      </c>
      <c r="B1650" s="34" t="s">
        <v>3297</v>
      </c>
      <c r="C1650" s="34" t="s">
        <v>386</v>
      </c>
      <c r="D1650" s="34" t="s">
        <v>387</v>
      </c>
      <c r="E1650" s="34" t="s">
        <v>390</v>
      </c>
      <c r="F1650" s="41" t="s">
        <v>388</v>
      </c>
      <c r="G1650" s="79" t="s">
        <v>342</v>
      </c>
      <c r="H1650" s="42" t="s">
        <v>343</v>
      </c>
      <c r="J1650" s="98"/>
    </row>
    <row r="1651" spans="1:10" s="98" customFormat="1" ht="11.25" x14ac:dyDescent="0.25">
      <c r="A1651" s="32" t="s">
        <v>63</v>
      </c>
      <c r="B1651" s="32" t="s">
        <v>62</v>
      </c>
      <c r="C1651" s="144" t="s">
        <v>453</v>
      </c>
      <c r="D1651" s="101" t="s">
        <v>418</v>
      </c>
      <c r="E1651" s="102"/>
      <c r="F1651" s="103">
        <v>1690172.0327999995</v>
      </c>
      <c r="G1651" s="76">
        <v>2509060.42</v>
      </c>
      <c r="H1651" s="14">
        <v>4.8285268502538237E-4</v>
      </c>
    </row>
    <row r="1652" spans="1:10" s="98" customFormat="1" ht="11.25" x14ac:dyDescent="0.25">
      <c r="A1652" s="32" t="s">
        <v>34</v>
      </c>
      <c r="B1652" s="32" t="s">
        <v>33</v>
      </c>
      <c r="C1652" s="144" t="s">
        <v>453</v>
      </c>
      <c r="D1652" s="101" t="s">
        <v>418</v>
      </c>
      <c r="E1652" s="102"/>
      <c r="F1652" s="103">
        <v>1949628.8689000001</v>
      </c>
      <c r="G1652" s="76">
        <v>1698906.6000000003</v>
      </c>
      <c r="H1652" s="14">
        <v>3.269437463037831E-4</v>
      </c>
    </row>
    <row r="1653" spans="1:10" s="98" customFormat="1" ht="11.25" x14ac:dyDescent="0.25">
      <c r="A1653" s="32" t="s">
        <v>231</v>
      </c>
      <c r="B1653" s="32" t="s">
        <v>230</v>
      </c>
      <c r="C1653" s="144" t="s">
        <v>453</v>
      </c>
      <c r="D1653" s="101" t="s">
        <v>418</v>
      </c>
      <c r="E1653" s="102"/>
      <c r="F1653" s="103">
        <v>895726.43219999969</v>
      </c>
      <c r="G1653" s="76">
        <v>1416233.0400000005</v>
      </c>
      <c r="H1653" s="14">
        <v>2.7254502144896935E-4</v>
      </c>
    </row>
    <row r="1654" spans="1:10" s="98" customFormat="1" ht="11.25" x14ac:dyDescent="0.25">
      <c r="A1654" s="32" t="s">
        <v>92</v>
      </c>
      <c r="B1654" s="32" t="s">
        <v>91</v>
      </c>
      <c r="C1654" s="144" t="s">
        <v>453</v>
      </c>
      <c r="D1654" s="101" t="s">
        <v>418</v>
      </c>
      <c r="E1654" s="102"/>
      <c r="F1654" s="103">
        <v>357353.65849999996</v>
      </c>
      <c r="G1654" s="76">
        <v>375221.32999999996</v>
      </c>
      <c r="H1654" s="14">
        <v>7.2208953289891291E-5</v>
      </c>
    </row>
    <row r="1655" spans="1:10" s="98" customFormat="1" ht="11.25" x14ac:dyDescent="0.25">
      <c r="A1655" s="32" t="s">
        <v>177</v>
      </c>
      <c r="B1655" s="32" t="s">
        <v>176</v>
      </c>
      <c r="C1655" s="144" t="s">
        <v>453</v>
      </c>
      <c r="D1655" s="101" t="s">
        <v>418</v>
      </c>
      <c r="E1655" s="102"/>
      <c r="F1655" s="103">
        <v>86206.373299999992</v>
      </c>
      <c r="G1655" s="76">
        <v>243351.96</v>
      </c>
      <c r="H1655" s="14">
        <v>4.6831533571514967E-5</v>
      </c>
    </row>
    <row r="1656" spans="1:10" s="98" customFormat="1" ht="11.25" x14ac:dyDescent="0.25">
      <c r="A1656" s="32" t="s">
        <v>208</v>
      </c>
      <c r="B1656" s="32" t="s">
        <v>207</v>
      </c>
      <c r="C1656" s="144" t="s">
        <v>453</v>
      </c>
      <c r="D1656" s="101" t="s">
        <v>418</v>
      </c>
      <c r="E1656" s="102"/>
      <c r="F1656" s="103">
        <v>202094.39179999998</v>
      </c>
      <c r="G1656" s="76">
        <v>195041.31000000003</v>
      </c>
      <c r="H1656" s="14">
        <v>3.7534456912108948E-5</v>
      </c>
    </row>
    <row r="1657" spans="1:10" s="98" customFormat="1" ht="11.25" x14ac:dyDescent="0.25">
      <c r="A1657" s="32" t="s">
        <v>210</v>
      </c>
      <c r="B1657" s="32" t="s">
        <v>209</v>
      </c>
      <c r="C1657" s="144" t="s">
        <v>453</v>
      </c>
      <c r="D1657" s="101" t="s">
        <v>418</v>
      </c>
      <c r="E1657" s="102"/>
      <c r="F1657" s="103">
        <v>76092.155800000008</v>
      </c>
      <c r="G1657" s="76">
        <v>142824.95999999999</v>
      </c>
      <c r="H1657" s="14">
        <v>2.7485753182716433E-5</v>
      </c>
    </row>
    <row r="1658" spans="1:10" s="98" customFormat="1" ht="11.25" x14ac:dyDescent="0.25">
      <c r="A1658" s="32" t="s">
        <v>478</v>
      </c>
      <c r="B1658" s="32" t="s">
        <v>15</v>
      </c>
      <c r="C1658" s="144" t="s">
        <v>453</v>
      </c>
      <c r="D1658" s="101" t="s">
        <v>418</v>
      </c>
      <c r="E1658" s="102"/>
      <c r="F1658" s="103">
        <v>66368.792199999996</v>
      </c>
      <c r="G1658" s="76">
        <v>69454.95</v>
      </c>
      <c r="H1658" s="14">
        <v>1.3366162420195398E-5</v>
      </c>
    </row>
    <row r="1659" spans="1:10" s="98" customFormat="1" ht="11.25" x14ac:dyDescent="0.25">
      <c r="A1659" s="32" t="s">
        <v>519</v>
      </c>
      <c r="B1659" s="32" t="s">
        <v>98</v>
      </c>
      <c r="C1659" s="144" t="s">
        <v>453</v>
      </c>
      <c r="D1659" s="101" t="s">
        <v>418</v>
      </c>
      <c r="E1659" s="102"/>
      <c r="F1659" s="103">
        <v>61077.055100000005</v>
      </c>
      <c r="G1659" s="76">
        <v>18773.86</v>
      </c>
      <c r="H1659" s="14">
        <v>3.6129096920235286E-6</v>
      </c>
    </row>
    <row r="1660" spans="1:10" s="98" customFormat="1" ht="11.25" x14ac:dyDescent="0.25">
      <c r="A1660" s="32" t="s">
        <v>145</v>
      </c>
      <c r="B1660" s="32" t="s">
        <v>144</v>
      </c>
      <c r="C1660" s="144" t="s">
        <v>453</v>
      </c>
      <c r="D1660" s="101" t="s">
        <v>418</v>
      </c>
      <c r="E1660" s="102"/>
      <c r="F1660" s="103">
        <v>11475.411400000001</v>
      </c>
      <c r="G1660" s="76">
        <v>9964.1</v>
      </c>
      <c r="H1660" s="14">
        <v>1.9175275336181076E-6</v>
      </c>
    </row>
    <row r="1661" spans="1:10" s="98" customFormat="1" ht="11.25" x14ac:dyDescent="0.25">
      <c r="A1661" s="32" t="s">
        <v>479</v>
      </c>
      <c r="B1661" s="32" t="s">
        <v>480</v>
      </c>
      <c r="C1661" s="144" t="s">
        <v>453</v>
      </c>
      <c r="D1661" s="101" t="s">
        <v>418</v>
      </c>
      <c r="E1661" s="102"/>
      <c r="F1661" s="103">
        <v>2152.6233000000002</v>
      </c>
      <c r="G1661" s="76">
        <v>1518.25</v>
      </c>
      <c r="H1661" s="14">
        <v>2.9217753514273158E-7</v>
      </c>
    </row>
    <row r="1662" spans="1:10" s="98" customFormat="1" ht="12" thickBot="1" x14ac:dyDescent="0.3">
      <c r="A1662" s="32"/>
      <c r="B1662" s="32"/>
      <c r="C1662" s="144"/>
      <c r="D1662" s="101"/>
      <c r="E1662" s="102"/>
      <c r="F1662" s="103"/>
      <c r="G1662" s="76"/>
      <c r="H1662" s="14"/>
    </row>
    <row r="1663" spans="1:10" ht="16.5" thickTop="1" thickBot="1" x14ac:dyDescent="0.3">
      <c r="A1663" s="5" t="s">
        <v>391</v>
      </c>
      <c r="B1663" s="5"/>
      <c r="C1663" s="5"/>
      <c r="D1663" s="5"/>
      <c r="E1663" s="6"/>
      <c r="F1663" s="109"/>
      <c r="G1663" s="17">
        <f>SUM(G1651:G1662)</f>
        <v>6680350.7800000003</v>
      </c>
      <c r="H1663" s="16">
        <f>SUM(H1651:H1662)</f>
        <v>1.2855909269153462E-3</v>
      </c>
      <c r="J1663" s="98"/>
    </row>
    <row r="1664" spans="1:10" ht="16.5" thickTop="1" thickBot="1" x14ac:dyDescent="0.3">
      <c r="A1664" s="5"/>
      <c r="B1664" s="5"/>
      <c r="C1664" s="5"/>
      <c r="D1664" s="5"/>
      <c r="E1664" s="5"/>
      <c r="F1664" s="5"/>
      <c r="G1664" s="17"/>
      <c r="H1664" s="17"/>
      <c r="J1664" s="98"/>
    </row>
    <row r="1665" spans="1:10" ht="16.5" thickTop="1" thickBot="1" x14ac:dyDescent="0.3">
      <c r="A1665" s="5"/>
      <c r="B1665" s="5"/>
      <c r="C1665" s="5"/>
      <c r="D1665" s="5"/>
      <c r="E1665" s="5"/>
      <c r="F1665" s="5"/>
      <c r="G1665" s="17"/>
      <c r="H1665" s="17"/>
      <c r="J1665" s="98"/>
    </row>
    <row r="1666" spans="1:10" ht="16.5" thickTop="1" thickBot="1" x14ac:dyDescent="0.3">
      <c r="A1666" s="64" t="s">
        <v>356</v>
      </c>
      <c r="B1666" s="65"/>
      <c r="C1666" s="65"/>
      <c r="D1666" s="65"/>
      <c r="E1666" s="65"/>
      <c r="F1666" s="65"/>
      <c r="G1666" s="111"/>
      <c r="H1666" s="111"/>
      <c r="J1666" s="98"/>
    </row>
    <row r="1667" spans="1:10" ht="51.75" thickBot="1" x14ac:dyDescent="0.3">
      <c r="A1667" s="68" t="s">
        <v>385</v>
      </c>
      <c r="B1667" s="68" t="s">
        <v>3297</v>
      </c>
      <c r="C1667" s="68" t="s">
        <v>386</v>
      </c>
      <c r="D1667" s="68" t="s">
        <v>387</v>
      </c>
      <c r="E1667" s="69" t="s">
        <v>390</v>
      </c>
      <c r="F1667" s="115" t="s">
        <v>388</v>
      </c>
      <c r="G1667" s="116" t="s">
        <v>342</v>
      </c>
      <c r="H1667" s="117" t="s">
        <v>343</v>
      </c>
      <c r="J1667" s="98"/>
    </row>
    <row r="1668" spans="1:10" ht="15.75" thickBot="1" x14ac:dyDescent="0.3">
      <c r="A1668" s="38" t="s">
        <v>353</v>
      </c>
      <c r="B1668" s="38"/>
      <c r="C1668" s="38"/>
      <c r="D1668" s="38"/>
      <c r="E1668" s="39"/>
      <c r="F1668" s="118">
        <v>0</v>
      </c>
      <c r="G1668" s="80">
        <v>0</v>
      </c>
      <c r="H1668" s="31">
        <v>0</v>
      </c>
      <c r="J1668" s="98"/>
    </row>
    <row r="1669" spans="1:10" ht="15.75" thickBot="1" x14ac:dyDescent="0.3">
      <c r="A1669" s="33" t="s">
        <v>345</v>
      </c>
      <c r="B1669" s="34"/>
      <c r="C1669" s="34"/>
      <c r="D1669" s="34"/>
      <c r="E1669" s="119"/>
      <c r="F1669" s="110"/>
      <c r="G1669" s="78">
        <v>0</v>
      </c>
      <c r="H1669" s="120">
        <v>0</v>
      </c>
      <c r="J1669" s="98"/>
    </row>
    <row r="1670" spans="1:10" ht="16.5" thickTop="1" thickBot="1" x14ac:dyDescent="0.3">
      <c r="A1670" s="5"/>
      <c r="B1670" s="5"/>
      <c r="C1670" s="5"/>
      <c r="D1670" s="5"/>
      <c r="E1670" s="5"/>
      <c r="F1670" s="5"/>
      <c r="G1670" s="5"/>
      <c r="H1670" s="5"/>
      <c r="J1670" s="98"/>
    </row>
    <row r="1671" spans="1:10" ht="15.75" thickTop="1" x14ac:dyDescent="0.25">
      <c r="A1671" s="64" t="s">
        <v>357</v>
      </c>
      <c r="B1671" s="65"/>
      <c r="C1671" s="65"/>
      <c r="D1671" s="65"/>
      <c r="E1671" s="65"/>
      <c r="F1671" s="65"/>
      <c r="G1671" s="66"/>
      <c r="H1671" s="66"/>
      <c r="J1671" s="98"/>
    </row>
    <row r="1672" spans="1:10" x14ac:dyDescent="0.25">
      <c r="A1672" s="11" t="s">
        <v>347</v>
      </c>
      <c r="B1672" s="18"/>
      <c r="C1672" s="18"/>
      <c r="D1672" s="18"/>
      <c r="E1672" s="19"/>
      <c r="F1672" s="20"/>
      <c r="G1672" s="72"/>
      <c r="J1672" s="98"/>
    </row>
    <row r="1673" spans="1:10" ht="15.75" thickBot="1" x14ac:dyDescent="0.3">
      <c r="A1673" s="8" t="s">
        <v>348</v>
      </c>
      <c r="B1673" s="8"/>
      <c r="C1673" s="8"/>
      <c r="D1673" s="8"/>
      <c r="E1673" s="9"/>
      <c r="F1673" s="20"/>
      <c r="G1673" s="72"/>
      <c r="J1673" s="98"/>
    </row>
    <row r="1674" spans="1:10" ht="51.75" thickBot="1" x14ac:dyDescent="0.3">
      <c r="A1674" s="68" t="s">
        <v>385</v>
      </c>
      <c r="B1674" s="68" t="s">
        <v>3297</v>
      </c>
      <c r="C1674" s="68" t="s">
        <v>386</v>
      </c>
      <c r="D1674" s="68" t="s">
        <v>387</v>
      </c>
      <c r="E1674" s="69" t="s">
        <v>390</v>
      </c>
      <c r="F1674" s="67" t="s">
        <v>388</v>
      </c>
      <c r="G1674" s="68" t="s">
        <v>342</v>
      </c>
      <c r="H1674" s="69" t="s">
        <v>343</v>
      </c>
      <c r="J1674" s="98"/>
    </row>
    <row r="1675" spans="1:10" ht="15.75" thickBot="1" x14ac:dyDescent="0.3">
      <c r="A1675" s="43"/>
      <c r="B1675" s="43"/>
      <c r="C1675" s="43"/>
      <c r="D1675" s="43"/>
      <c r="E1675" s="44"/>
      <c r="F1675" s="118">
        <v>0</v>
      </c>
      <c r="G1675" s="80">
        <v>0</v>
      </c>
      <c r="H1675" s="31">
        <v>0</v>
      </c>
      <c r="J1675" s="98"/>
    </row>
    <row r="1676" spans="1:10" ht="16.5" thickTop="1" thickBot="1" x14ac:dyDescent="0.3">
      <c r="A1676" s="5" t="s">
        <v>345</v>
      </c>
      <c r="B1676" s="5"/>
      <c r="C1676" s="5"/>
      <c r="D1676" s="5"/>
      <c r="E1676" s="6"/>
      <c r="F1676" s="121"/>
      <c r="G1676" s="122">
        <v>0</v>
      </c>
      <c r="H1676" s="120">
        <v>0</v>
      </c>
      <c r="J1676" s="98"/>
    </row>
    <row r="1677" spans="1:10" ht="16.5" thickTop="1" thickBot="1" x14ac:dyDescent="0.3">
      <c r="A1677" s="5"/>
      <c r="B1677" s="5"/>
      <c r="C1677" s="5"/>
      <c r="D1677" s="5"/>
      <c r="E1677" s="5"/>
      <c r="F1677" s="5"/>
      <c r="G1677" s="17"/>
      <c r="H1677" s="17"/>
      <c r="J1677" s="98"/>
    </row>
    <row r="1678" spans="1:10" ht="15.75" thickTop="1" x14ac:dyDescent="0.25">
      <c r="A1678" s="64" t="s">
        <v>357</v>
      </c>
      <c r="B1678" s="65"/>
      <c r="C1678" s="65"/>
      <c r="D1678" s="65"/>
      <c r="E1678" s="65"/>
      <c r="F1678" s="65"/>
      <c r="G1678" s="66"/>
      <c r="H1678" s="66"/>
      <c r="J1678" s="98"/>
    </row>
    <row r="1679" spans="1:10" x14ac:dyDescent="0.25">
      <c r="A1679" s="11" t="s">
        <v>349</v>
      </c>
      <c r="B1679" s="18"/>
      <c r="C1679" s="18"/>
      <c r="D1679" s="18"/>
      <c r="E1679" s="19"/>
      <c r="F1679" s="20"/>
      <c r="G1679" s="72"/>
      <c r="J1679" s="98"/>
    </row>
    <row r="1680" spans="1:10" x14ac:dyDescent="0.25">
      <c r="A1680" s="99" t="s">
        <v>347</v>
      </c>
      <c r="B1680" s="123"/>
      <c r="C1680" s="123"/>
      <c r="D1680" s="123"/>
      <c r="E1680" s="124"/>
      <c r="F1680" s="125"/>
      <c r="G1680" s="126"/>
      <c r="J1680" s="98"/>
    </row>
    <row r="1681" spans="1:10" ht="15.75" thickBot="1" x14ac:dyDescent="0.3">
      <c r="A1681" s="18" t="s">
        <v>350</v>
      </c>
      <c r="B1681" s="18"/>
      <c r="C1681" s="18"/>
      <c r="D1681" s="18"/>
      <c r="E1681" s="19"/>
      <c r="F1681" s="20"/>
      <c r="G1681" s="72"/>
      <c r="J1681" s="98"/>
    </row>
    <row r="1682" spans="1:10" ht="51.75" thickBot="1" x14ac:dyDescent="0.3">
      <c r="A1682" s="68" t="s">
        <v>385</v>
      </c>
      <c r="B1682" s="68" t="s">
        <v>3297</v>
      </c>
      <c r="C1682" s="68" t="s">
        <v>386</v>
      </c>
      <c r="D1682" s="68" t="s">
        <v>387</v>
      </c>
      <c r="E1682" s="69" t="s">
        <v>390</v>
      </c>
      <c r="F1682" s="67" t="s">
        <v>388</v>
      </c>
      <c r="G1682" s="68" t="s">
        <v>342</v>
      </c>
      <c r="H1682" s="69" t="s">
        <v>343</v>
      </c>
      <c r="J1682" s="98"/>
    </row>
    <row r="1683" spans="1:10" ht="15.75" thickBot="1" x14ac:dyDescent="0.3">
      <c r="A1683" s="10" t="s">
        <v>353</v>
      </c>
      <c r="B1683" s="10" t="s">
        <v>353</v>
      </c>
      <c r="C1683" s="10"/>
      <c r="D1683" s="10"/>
      <c r="E1683" s="91"/>
      <c r="F1683" s="112">
        <v>0</v>
      </c>
      <c r="G1683" s="75">
        <v>0</v>
      </c>
      <c r="H1683" s="113">
        <v>0</v>
      </c>
      <c r="J1683" s="98"/>
    </row>
    <row r="1684" spans="1:10" ht="16.5" thickTop="1" thickBot="1" x14ac:dyDescent="0.3">
      <c r="A1684" s="5" t="s">
        <v>345</v>
      </c>
      <c r="B1684" s="5"/>
      <c r="C1684" s="5"/>
      <c r="D1684" s="5"/>
      <c r="E1684" s="6"/>
      <c r="F1684" s="110"/>
      <c r="G1684" s="78">
        <v>0</v>
      </c>
      <c r="H1684" s="37">
        <v>0</v>
      </c>
      <c r="J1684" s="98"/>
    </row>
    <row r="1685" spans="1:10" ht="16.5" thickTop="1" thickBot="1" x14ac:dyDescent="0.3">
      <c r="A1685" s="5"/>
      <c r="B1685" s="5"/>
      <c r="C1685" s="5"/>
      <c r="D1685" s="5"/>
      <c r="E1685" s="5"/>
      <c r="F1685" s="5"/>
      <c r="G1685" s="17"/>
      <c r="H1685" s="17"/>
      <c r="J1685" s="98"/>
    </row>
    <row r="1686" spans="1:10" ht="15.75" thickTop="1" x14ac:dyDescent="0.25">
      <c r="A1686" s="64" t="s">
        <v>358</v>
      </c>
      <c r="B1686" s="65"/>
      <c r="C1686" s="65"/>
      <c r="D1686" s="65"/>
      <c r="E1686" s="65"/>
      <c r="F1686" s="65"/>
      <c r="G1686" s="66"/>
      <c r="H1686" s="66"/>
      <c r="J1686" s="98"/>
    </row>
    <row r="1687" spans="1:10" x14ac:dyDescent="0.25">
      <c r="A1687" s="11" t="s">
        <v>349</v>
      </c>
      <c r="B1687" s="18"/>
      <c r="C1687" s="18"/>
      <c r="D1687" s="18"/>
      <c r="E1687" s="19"/>
      <c r="F1687" s="20"/>
      <c r="G1687" s="72"/>
      <c r="J1687" s="98"/>
    </row>
    <row r="1688" spans="1:10" x14ac:dyDescent="0.25">
      <c r="A1688" s="99" t="s">
        <v>347</v>
      </c>
      <c r="B1688" s="18"/>
      <c r="C1688" s="18"/>
      <c r="D1688" s="18"/>
      <c r="E1688" s="19"/>
      <c r="F1688" s="20"/>
      <c r="G1688" s="72"/>
      <c r="J1688" s="98"/>
    </row>
    <row r="1689" spans="1:10" ht="15.75" thickBot="1" x14ac:dyDescent="0.3">
      <c r="A1689" s="18" t="s">
        <v>350</v>
      </c>
      <c r="B1689" s="18"/>
      <c r="C1689" s="18"/>
      <c r="D1689" s="18"/>
      <c r="E1689" s="19"/>
      <c r="F1689" s="20"/>
      <c r="G1689" s="72"/>
      <c r="J1689" s="98"/>
    </row>
    <row r="1690" spans="1:10" ht="42.75" thickBot="1" x14ac:dyDescent="0.3">
      <c r="A1690" s="34" t="s">
        <v>385</v>
      </c>
      <c r="B1690" s="34" t="s">
        <v>3297</v>
      </c>
      <c r="C1690" s="34" t="s">
        <v>386</v>
      </c>
      <c r="D1690" s="34" t="s">
        <v>387</v>
      </c>
      <c r="E1690" s="34" t="s">
        <v>390</v>
      </c>
      <c r="F1690" s="41" t="s">
        <v>388</v>
      </c>
      <c r="G1690" s="79" t="s">
        <v>342</v>
      </c>
      <c r="H1690" s="127" t="s">
        <v>343</v>
      </c>
      <c r="J1690" s="98"/>
    </row>
    <row r="1691" spans="1:10" s="98" customFormat="1" ht="11.25" x14ac:dyDescent="0.25">
      <c r="A1691" s="38" t="s">
        <v>445</v>
      </c>
      <c r="B1691" s="38" t="s">
        <v>97</v>
      </c>
      <c r="C1691" s="143" t="s">
        <v>12</v>
      </c>
      <c r="D1691" s="38" t="s">
        <v>418</v>
      </c>
      <c r="E1691" s="38"/>
      <c r="F1691" s="96">
        <v>27165335.563700002</v>
      </c>
      <c r="G1691" s="95">
        <v>22495614.38000001</v>
      </c>
      <c r="H1691" s="14">
        <v>4.3291375999142366E-3</v>
      </c>
    </row>
    <row r="1692" spans="1:10" s="98" customFormat="1" ht="11.25" x14ac:dyDescent="0.25">
      <c r="A1692" s="38" t="s">
        <v>3247</v>
      </c>
      <c r="B1692" s="38" t="s">
        <v>683</v>
      </c>
      <c r="C1692" s="143" t="s">
        <v>12</v>
      </c>
      <c r="D1692" s="38" t="s">
        <v>486</v>
      </c>
      <c r="E1692" s="38" t="s">
        <v>1276</v>
      </c>
      <c r="F1692" s="96">
        <v>433652</v>
      </c>
      <c r="G1692" s="95">
        <v>20013039.799999967</v>
      </c>
      <c r="H1692" s="14">
        <v>3.851381945975548E-3</v>
      </c>
    </row>
    <row r="1693" spans="1:10" s="98" customFormat="1" ht="11.25" x14ac:dyDescent="0.25">
      <c r="A1693" s="38" t="s">
        <v>675</v>
      </c>
      <c r="B1693" s="38" t="s">
        <v>463</v>
      </c>
      <c r="C1693" s="143" t="s">
        <v>451</v>
      </c>
      <c r="D1693" s="38" t="s">
        <v>418</v>
      </c>
      <c r="E1693" s="38"/>
      <c r="F1693" s="96">
        <v>11431110.317500006</v>
      </c>
      <c r="G1693" s="95">
        <v>11800335.170000004</v>
      </c>
      <c r="H1693" s="14">
        <v>2.2708992878832123E-3</v>
      </c>
    </row>
    <row r="1694" spans="1:10" s="98" customFormat="1" ht="11.25" x14ac:dyDescent="0.25">
      <c r="A1694" s="38" t="s">
        <v>141</v>
      </c>
      <c r="B1694" s="38" t="s">
        <v>674</v>
      </c>
      <c r="C1694" s="143" t="s">
        <v>451</v>
      </c>
      <c r="D1694" s="38" t="s">
        <v>486</v>
      </c>
      <c r="E1694" s="38" t="s">
        <v>1276</v>
      </c>
      <c r="F1694" s="96">
        <v>223111</v>
      </c>
      <c r="G1694" s="95">
        <v>11142163.340000007</v>
      </c>
      <c r="H1694" s="14">
        <v>2.1442383144007295E-3</v>
      </c>
    </row>
    <row r="1695" spans="1:10" s="98" customFormat="1" ht="11.25" x14ac:dyDescent="0.25">
      <c r="A1695" s="38" t="s">
        <v>262</v>
      </c>
      <c r="B1695" s="38" t="s">
        <v>688</v>
      </c>
      <c r="C1695" s="143" t="s">
        <v>521</v>
      </c>
      <c r="D1695" s="38" t="s">
        <v>486</v>
      </c>
      <c r="E1695" s="38" t="s">
        <v>1276</v>
      </c>
      <c r="F1695" s="96">
        <v>81199</v>
      </c>
      <c r="G1695" s="95">
        <v>5753761.1400000006</v>
      </c>
      <c r="H1695" s="14">
        <v>1.1072746567990998E-3</v>
      </c>
    </row>
    <row r="1696" spans="1:10" s="98" customFormat="1" ht="11.25" x14ac:dyDescent="0.25">
      <c r="A1696" s="38" t="s">
        <v>3248</v>
      </c>
      <c r="B1696" s="38" t="s">
        <v>676</v>
      </c>
      <c r="C1696" s="143" t="s">
        <v>451</v>
      </c>
      <c r="D1696" s="38" t="s">
        <v>486</v>
      </c>
      <c r="E1696" s="38" t="s">
        <v>1276</v>
      </c>
      <c r="F1696" s="96">
        <v>189397</v>
      </c>
      <c r="G1696" s="95">
        <v>4414844.0699999966</v>
      </c>
      <c r="H1696" s="14">
        <v>8.4960860096301933E-4</v>
      </c>
    </row>
    <row r="1697" spans="1:8" s="98" customFormat="1" ht="11.25" x14ac:dyDescent="0.25">
      <c r="A1697" s="38" t="s">
        <v>150</v>
      </c>
      <c r="B1697" s="38" t="s">
        <v>149</v>
      </c>
      <c r="C1697" s="143" t="s">
        <v>12</v>
      </c>
      <c r="D1697" s="38" t="s">
        <v>418</v>
      </c>
      <c r="E1697" s="38"/>
      <c r="F1697" s="96">
        <v>5574905.0889999969</v>
      </c>
      <c r="G1697" s="95">
        <v>3784803.06</v>
      </c>
      <c r="H1697" s="14">
        <v>7.2836122448310091E-4</v>
      </c>
    </row>
    <row r="1698" spans="1:8" s="98" customFormat="1" ht="11.25" x14ac:dyDescent="0.25">
      <c r="A1698" s="38" t="s">
        <v>3249</v>
      </c>
      <c r="B1698" s="38" t="s">
        <v>678</v>
      </c>
      <c r="C1698" s="143" t="s">
        <v>451</v>
      </c>
      <c r="D1698" s="38" t="s">
        <v>486</v>
      </c>
      <c r="E1698" s="38" t="s">
        <v>1276</v>
      </c>
      <c r="F1698" s="96">
        <v>135322</v>
      </c>
      <c r="G1698" s="95">
        <v>3640161.8000000003</v>
      </c>
      <c r="H1698" s="14">
        <v>7.0052593594251871E-4</v>
      </c>
    </row>
    <row r="1699" spans="1:8" s="98" customFormat="1" ht="11.25" x14ac:dyDescent="0.25">
      <c r="A1699" s="38" t="s">
        <v>416</v>
      </c>
      <c r="B1699" s="38" t="s">
        <v>417</v>
      </c>
      <c r="C1699" s="143" t="s">
        <v>451</v>
      </c>
      <c r="D1699" s="38" t="s">
        <v>418</v>
      </c>
      <c r="E1699" s="38"/>
      <c r="F1699" s="96">
        <v>2350856.5285999975</v>
      </c>
      <c r="G1699" s="95">
        <v>3431780.3899999983</v>
      </c>
      <c r="H1699" s="14">
        <v>6.6042426181548591E-4</v>
      </c>
    </row>
    <row r="1700" spans="1:8" s="98" customFormat="1" ht="11.25" x14ac:dyDescent="0.25">
      <c r="A1700" s="38" t="s">
        <v>484</v>
      </c>
      <c r="B1700" s="38" t="s">
        <v>485</v>
      </c>
      <c r="C1700" s="143" t="s">
        <v>451</v>
      </c>
      <c r="D1700" s="38" t="s">
        <v>418</v>
      </c>
      <c r="E1700" s="38"/>
      <c r="F1700" s="96">
        <v>2843249.8015999985</v>
      </c>
      <c r="G1700" s="95">
        <v>2903242.2799999989</v>
      </c>
      <c r="H1700" s="14">
        <v>5.5871047145895848E-4</v>
      </c>
    </row>
    <row r="1701" spans="1:8" s="98" customFormat="1" ht="11.25" x14ac:dyDescent="0.25">
      <c r="A1701" s="38" t="s">
        <v>139</v>
      </c>
      <c r="B1701" s="38" t="s">
        <v>138</v>
      </c>
      <c r="C1701" s="143" t="s">
        <v>12</v>
      </c>
      <c r="D1701" s="38" t="s">
        <v>418</v>
      </c>
      <c r="E1701" s="38"/>
      <c r="F1701" s="96">
        <v>3385928.768300002</v>
      </c>
      <c r="G1701" s="95">
        <v>2701971.2099999995</v>
      </c>
      <c r="H1701" s="14">
        <v>5.1997713694347026E-4</v>
      </c>
    </row>
    <row r="1702" spans="1:8" s="98" customFormat="1" ht="11.25" x14ac:dyDescent="0.25">
      <c r="A1702" s="38" t="s">
        <v>223</v>
      </c>
      <c r="B1702" s="38" t="s">
        <v>222</v>
      </c>
      <c r="C1702" s="143" t="s">
        <v>451</v>
      </c>
      <c r="D1702" s="38" t="s">
        <v>418</v>
      </c>
      <c r="E1702" s="38"/>
      <c r="F1702" s="96">
        <v>2362037.3897999995</v>
      </c>
      <c r="G1702" s="95">
        <v>2689179.62</v>
      </c>
      <c r="H1702" s="14">
        <v>5.1751547698183269E-4</v>
      </c>
    </row>
    <row r="1703" spans="1:8" s="98" customFormat="1" ht="11.25" x14ac:dyDescent="0.25">
      <c r="A1703" s="38" t="s">
        <v>437</v>
      </c>
      <c r="B1703" s="38" t="s">
        <v>438</v>
      </c>
      <c r="C1703" s="143" t="s">
        <v>451</v>
      </c>
      <c r="D1703" s="38" t="s">
        <v>418</v>
      </c>
      <c r="E1703" s="38"/>
      <c r="F1703" s="96">
        <v>1321538.1276</v>
      </c>
      <c r="G1703" s="95">
        <v>2643076.2599999998</v>
      </c>
      <c r="H1703" s="14">
        <v>5.0864317921361403E-4</v>
      </c>
    </row>
    <row r="1704" spans="1:8" s="98" customFormat="1" ht="11.25" x14ac:dyDescent="0.25">
      <c r="A1704" s="38" t="s">
        <v>439</v>
      </c>
      <c r="B1704" s="38" t="s">
        <v>237</v>
      </c>
      <c r="C1704" s="143" t="s">
        <v>451</v>
      </c>
      <c r="D1704" s="38" t="s">
        <v>418</v>
      </c>
      <c r="E1704" s="38"/>
      <c r="F1704" s="96">
        <v>1569046.3384000014</v>
      </c>
      <c r="G1704" s="95">
        <v>2591593.850000002</v>
      </c>
      <c r="H1704" s="14">
        <v>4.9873571755907297E-4</v>
      </c>
    </row>
    <row r="1705" spans="1:8" s="98" customFormat="1" ht="11.25" x14ac:dyDescent="0.25">
      <c r="A1705" s="38" t="s">
        <v>482</v>
      </c>
      <c r="B1705" s="38" t="s">
        <v>483</v>
      </c>
      <c r="C1705" s="143" t="s">
        <v>451</v>
      </c>
      <c r="D1705" s="38" t="s">
        <v>418</v>
      </c>
      <c r="E1705" s="38"/>
      <c r="F1705" s="96">
        <v>997594.76892200042</v>
      </c>
      <c r="G1705" s="95">
        <v>2017635.4099999995</v>
      </c>
      <c r="H1705" s="14">
        <v>3.882810742041788E-4</v>
      </c>
    </row>
    <row r="1706" spans="1:8" s="98" customFormat="1" ht="11.25" x14ac:dyDescent="0.25">
      <c r="A1706" s="38" t="s">
        <v>266</v>
      </c>
      <c r="B1706" s="38" t="s">
        <v>677</v>
      </c>
      <c r="C1706" s="143" t="s">
        <v>451</v>
      </c>
      <c r="D1706" s="38" t="s">
        <v>486</v>
      </c>
      <c r="E1706" s="38" t="s">
        <v>1276</v>
      </c>
      <c r="F1706" s="96">
        <v>575981</v>
      </c>
      <c r="G1706" s="95">
        <v>1670344.8999999997</v>
      </c>
      <c r="H1706" s="14">
        <v>3.2144722919165642E-4</v>
      </c>
    </row>
    <row r="1707" spans="1:8" s="98" customFormat="1" ht="11.25" x14ac:dyDescent="0.25">
      <c r="A1707" s="38" t="s">
        <v>196</v>
      </c>
      <c r="B1707" s="38" t="s">
        <v>195</v>
      </c>
      <c r="C1707" s="143" t="s">
        <v>520</v>
      </c>
      <c r="D1707" s="38" t="s">
        <v>418</v>
      </c>
      <c r="E1707" s="38"/>
      <c r="F1707" s="96">
        <v>1170654.5115</v>
      </c>
      <c r="G1707" s="95">
        <v>1572189.0200000005</v>
      </c>
      <c r="H1707" s="14">
        <v>3.0255775573328954E-4</v>
      </c>
    </row>
    <row r="1708" spans="1:8" s="98" customFormat="1" ht="11.25" x14ac:dyDescent="0.25">
      <c r="A1708" s="38" t="s">
        <v>3250</v>
      </c>
      <c r="B1708" s="38" t="s">
        <v>684</v>
      </c>
      <c r="C1708" s="143" t="s">
        <v>12</v>
      </c>
      <c r="D1708" s="38" t="s">
        <v>486</v>
      </c>
      <c r="E1708" s="38" t="s">
        <v>1276</v>
      </c>
      <c r="F1708" s="96">
        <v>22836</v>
      </c>
      <c r="G1708" s="95">
        <v>1163950.9199999997</v>
      </c>
      <c r="H1708" s="14">
        <v>2.2399493550648091E-4</v>
      </c>
    </row>
    <row r="1709" spans="1:8" s="98" customFormat="1" ht="11.25" x14ac:dyDescent="0.25">
      <c r="A1709" s="38" t="s">
        <v>3251</v>
      </c>
      <c r="B1709" s="38" t="s">
        <v>2087</v>
      </c>
      <c r="C1709" s="143" t="s">
        <v>12</v>
      </c>
      <c r="D1709" s="38" t="s">
        <v>486</v>
      </c>
      <c r="E1709" s="38" t="s">
        <v>3270</v>
      </c>
      <c r="F1709" s="96">
        <v>24818</v>
      </c>
      <c r="G1709" s="95">
        <v>671575.08</v>
      </c>
      <c r="H1709" s="14">
        <v>1.2924034351238778E-4</v>
      </c>
    </row>
    <row r="1710" spans="1:8" s="98" customFormat="1" ht="11.25" x14ac:dyDescent="0.25">
      <c r="A1710" s="38" t="s">
        <v>689</v>
      </c>
      <c r="B1710" s="38" t="s">
        <v>690</v>
      </c>
      <c r="C1710" s="143" t="s">
        <v>521</v>
      </c>
      <c r="D1710" s="38" t="s">
        <v>486</v>
      </c>
      <c r="E1710" s="38" t="s">
        <v>1276</v>
      </c>
      <c r="F1710" s="96">
        <v>244561</v>
      </c>
      <c r="G1710" s="95">
        <v>494013.22000000009</v>
      </c>
      <c r="H1710" s="14">
        <v>9.5069695338398819E-5</v>
      </c>
    </row>
    <row r="1711" spans="1:8" s="98" customFormat="1" ht="11.25" x14ac:dyDescent="0.25">
      <c r="A1711" s="38" t="s">
        <v>2908</v>
      </c>
      <c r="B1711" s="38" t="s">
        <v>2909</v>
      </c>
      <c r="C1711" s="143" t="s">
        <v>451</v>
      </c>
      <c r="D1711" s="38" t="s">
        <v>486</v>
      </c>
      <c r="E1711" s="38" t="s">
        <v>1276</v>
      </c>
      <c r="F1711" s="96">
        <v>167488</v>
      </c>
      <c r="G1711" s="95">
        <v>468966.40000000008</v>
      </c>
      <c r="H1711" s="14">
        <v>9.0249594478353584E-5</v>
      </c>
    </row>
    <row r="1712" spans="1:8" s="98" customFormat="1" ht="11.25" x14ac:dyDescent="0.25">
      <c r="A1712" s="38" t="s">
        <v>3252</v>
      </c>
      <c r="B1712" s="38" t="s">
        <v>686</v>
      </c>
      <c r="C1712" s="143" t="s">
        <v>12</v>
      </c>
      <c r="D1712" s="38" t="s">
        <v>486</v>
      </c>
      <c r="E1712" s="38" t="s">
        <v>1276</v>
      </c>
      <c r="F1712" s="96">
        <v>7349</v>
      </c>
      <c r="G1712" s="95">
        <v>383250.35000000003</v>
      </c>
      <c r="H1712" s="14">
        <v>7.3754087011749828E-5</v>
      </c>
    </row>
    <row r="1713" spans="1:8" s="98" customFormat="1" ht="11.25" x14ac:dyDescent="0.25">
      <c r="A1713" s="38" t="s">
        <v>285</v>
      </c>
      <c r="B1713" s="38" t="s">
        <v>284</v>
      </c>
      <c r="C1713" s="143" t="s">
        <v>451</v>
      </c>
      <c r="D1713" s="38" t="s">
        <v>418</v>
      </c>
      <c r="E1713" s="38"/>
      <c r="F1713" s="96">
        <v>437822.02379999997</v>
      </c>
      <c r="G1713" s="95">
        <v>349469.52999999997</v>
      </c>
      <c r="H1713" s="14">
        <v>6.7253183522403344E-5</v>
      </c>
    </row>
    <row r="1714" spans="1:8" s="98" customFormat="1" ht="11.25" x14ac:dyDescent="0.25">
      <c r="A1714" s="38" t="s">
        <v>452</v>
      </c>
      <c r="B1714" s="38" t="s">
        <v>182</v>
      </c>
      <c r="C1714" s="143" t="s">
        <v>451</v>
      </c>
      <c r="D1714" s="38" t="s">
        <v>418</v>
      </c>
      <c r="E1714" s="38"/>
      <c r="F1714" s="96">
        <v>77016.905200000008</v>
      </c>
      <c r="G1714" s="95">
        <v>281288.83999999997</v>
      </c>
      <c r="H1714" s="14">
        <v>5.4132244317048041E-5</v>
      </c>
    </row>
    <row r="1715" spans="1:8" s="98" customFormat="1" ht="11.25" x14ac:dyDescent="0.25">
      <c r="A1715" s="38" t="s">
        <v>317</v>
      </c>
      <c r="B1715" s="38" t="s">
        <v>679</v>
      </c>
      <c r="C1715" s="143" t="s">
        <v>451</v>
      </c>
      <c r="D1715" s="38" t="s">
        <v>486</v>
      </c>
      <c r="E1715" s="38" t="s">
        <v>1276</v>
      </c>
      <c r="F1715" s="96">
        <v>290802</v>
      </c>
      <c r="G1715" s="95">
        <v>277715.88</v>
      </c>
      <c r="H1715" s="14">
        <v>5.3444650939169847E-5</v>
      </c>
    </row>
    <row r="1716" spans="1:8" s="98" customFormat="1" ht="11.25" x14ac:dyDescent="0.25">
      <c r="A1716" s="38" t="s">
        <v>3253</v>
      </c>
      <c r="B1716" s="38" t="s">
        <v>3254</v>
      </c>
      <c r="C1716" s="143" t="s">
        <v>12</v>
      </c>
      <c r="D1716" s="38" t="s">
        <v>486</v>
      </c>
      <c r="E1716" s="38" t="s">
        <v>1276</v>
      </c>
      <c r="F1716" s="96">
        <v>23515</v>
      </c>
      <c r="G1716" s="95">
        <v>233268.80000000005</v>
      </c>
      <c r="H1716" s="14">
        <v>4.4891093699787805E-5</v>
      </c>
    </row>
    <row r="1717" spans="1:8" s="98" customFormat="1" ht="11.25" x14ac:dyDescent="0.25">
      <c r="A1717" s="38" t="s">
        <v>481</v>
      </c>
      <c r="B1717" s="38" t="s">
        <v>680</v>
      </c>
      <c r="C1717" s="143" t="s">
        <v>451</v>
      </c>
      <c r="D1717" s="38" t="s">
        <v>486</v>
      </c>
      <c r="E1717" s="38" t="s">
        <v>1276</v>
      </c>
      <c r="F1717" s="96">
        <v>191380</v>
      </c>
      <c r="G1717" s="95">
        <v>232526.73999999996</v>
      </c>
      <c r="H1717" s="14">
        <v>4.4748288982693751E-5</v>
      </c>
    </row>
    <row r="1718" spans="1:8" s="98" customFormat="1" ht="11.25" x14ac:dyDescent="0.25">
      <c r="A1718" s="38" t="s">
        <v>685</v>
      </c>
      <c r="B1718" s="38" t="s">
        <v>136</v>
      </c>
      <c r="C1718" s="143" t="s">
        <v>12</v>
      </c>
      <c r="D1718" s="38" t="s">
        <v>418</v>
      </c>
      <c r="E1718" s="38"/>
      <c r="F1718" s="96">
        <v>175372.08710000003</v>
      </c>
      <c r="G1718" s="95">
        <v>214602.82000000007</v>
      </c>
      <c r="H1718" s="14">
        <v>4.1298944826134902E-5</v>
      </c>
    </row>
    <row r="1719" spans="1:8" s="98" customFormat="1" ht="11.25" x14ac:dyDescent="0.25">
      <c r="A1719" s="38" t="s">
        <v>71</v>
      </c>
      <c r="B1719" s="38" t="s">
        <v>70</v>
      </c>
      <c r="C1719" s="143" t="s">
        <v>451</v>
      </c>
      <c r="D1719" s="38" t="s">
        <v>418</v>
      </c>
      <c r="E1719" s="38"/>
      <c r="F1719" s="96">
        <v>77119.73</v>
      </c>
      <c r="G1719" s="95">
        <v>170557.99</v>
      </c>
      <c r="H1719" s="14">
        <v>3.2822798035302918E-5</v>
      </c>
    </row>
    <row r="1720" spans="1:8" s="98" customFormat="1" ht="11.25" x14ac:dyDescent="0.25">
      <c r="A1720" s="38" t="s">
        <v>117</v>
      </c>
      <c r="B1720" s="38" t="s">
        <v>116</v>
      </c>
      <c r="C1720" s="143" t="s">
        <v>12</v>
      </c>
      <c r="D1720" s="38" t="s">
        <v>418</v>
      </c>
      <c r="E1720" s="38"/>
      <c r="F1720" s="96">
        <v>122743.29920000002</v>
      </c>
      <c r="G1720" s="95">
        <v>155847.15</v>
      </c>
      <c r="H1720" s="14">
        <v>2.9991790644504892E-5</v>
      </c>
    </row>
    <row r="1721" spans="1:8" s="98" customFormat="1" ht="11.25" x14ac:dyDescent="0.25">
      <c r="A1721" s="38" t="s">
        <v>3255</v>
      </c>
      <c r="B1721" s="38" t="s">
        <v>3256</v>
      </c>
      <c r="C1721" s="143" t="s">
        <v>12</v>
      </c>
      <c r="D1721" s="38" t="s">
        <v>418</v>
      </c>
      <c r="E1721" s="38"/>
      <c r="F1721" s="96">
        <v>86399.5</v>
      </c>
      <c r="G1721" s="95">
        <v>109537.29</v>
      </c>
      <c r="H1721" s="14">
        <v>2.1079753267521539E-5</v>
      </c>
    </row>
    <row r="1722" spans="1:8" s="98" customFormat="1" ht="11.25" x14ac:dyDescent="0.25">
      <c r="A1722" s="38" t="s">
        <v>271</v>
      </c>
      <c r="B1722" s="38" t="s">
        <v>270</v>
      </c>
      <c r="C1722" s="143" t="s">
        <v>451</v>
      </c>
      <c r="D1722" s="38" t="s">
        <v>418</v>
      </c>
      <c r="E1722" s="38"/>
      <c r="F1722" s="96">
        <v>72771.387600000016</v>
      </c>
      <c r="G1722" s="95">
        <v>75784.12999999999</v>
      </c>
      <c r="H1722" s="14">
        <v>1.4584172768869641E-5</v>
      </c>
    </row>
    <row r="1723" spans="1:8" s="98" customFormat="1" ht="11.25" x14ac:dyDescent="0.25">
      <c r="A1723" s="38" t="s">
        <v>2911</v>
      </c>
      <c r="B1723" s="38" t="s">
        <v>2912</v>
      </c>
      <c r="C1723" s="143" t="s">
        <v>2913</v>
      </c>
      <c r="D1723" s="38" t="s">
        <v>418</v>
      </c>
      <c r="E1723" s="38"/>
      <c r="F1723" s="96">
        <v>39361.81</v>
      </c>
      <c r="G1723" s="95">
        <v>75244.039999999994</v>
      </c>
      <c r="H1723" s="14">
        <v>1.4480235890914604E-5</v>
      </c>
    </row>
    <row r="1724" spans="1:8" s="98" customFormat="1" ht="11.25" x14ac:dyDescent="0.25">
      <c r="A1724" s="38" t="s">
        <v>2270</v>
      </c>
      <c r="B1724" s="38" t="s">
        <v>2271</v>
      </c>
      <c r="C1724" s="143" t="s">
        <v>451</v>
      </c>
      <c r="D1724" s="38" t="s">
        <v>418</v>
      </c>
      <c r="E1724" s="38"/>
      <c r="F1724" s="96">
        <v>50069.592600000004</v>
      </c>
      <c r="G1724" s="95">
        <v>58230.94</v>
      </c>
      <c r="H1724" s="14">
        <v>1.1206173237769994E-5</v>
      </c>
    </row>
    <row r="1725" spans="1:8" s="98" customFormat="1" ht="11.25" x14ac:dyDescent="0.25">
      <c r="A1725" s="38" t="s">
        <v>3257</v>
      </c>
      <c r="B1725" s="38" t="s">
        <v>3258</v>
      </c>
      <c r="C1725" s="143" t="s">
        <v>12</v>
      </c>
      <c r="D1725" s="38" t="s">
        <v>486</v>
      </c>
      <c r="E1725" s="38" t="s">
        <v>1276</v>
      </c>
      <c r="F1725" s="96">
        <v>1935</v>
      </c>
      <c r="G1725" s="95">
        <v>49149</v>
      </c>
      <c r="H1725" s="14">
        <v>9.4584117732455872E-6</v>
      </c>
    </row>
    <row r="1726" spans="1:8" s="98" customFormat="1" ht="11.25" x14ac:dyDescent="0.25">
      <c r="A1726" s="38" t="s">
        <v>447</v>
      </c>
      <c r="B1726" s="38" t="s">
        <v>448</v>
      </c>
      <c r="C1726" s="143" t="s">
        <v>12</v>
      </c>
      <c r="D1726" s="38" t="s">
        <v>418</v>
      </c>
      <c r="E1726" s="38"/>
      <c r="F1726" s="96">
        <v>40972.989499999996</v>
      </c>
      <c r="G1726" s="95">
        <v>48856.19</v>
      </c>
      <c r="H1726" s="14">
        <v>9.4020623551226547E-6</v>
      </c>
    </row>
    <row r="1727" spans="1:8" s="98" customFormat="1" ht="11.25" x14ac:dyDescent="0.25">
      <c r="A1727" s="38" t="s">
        <v>315</v>
      </c>
      <c r="B1727" s="38" t="s">
        <v>314</v>
      </c>
      <c r="C1727" s="143" t="s">
        <v>12</v>
      </c>
      <c r="D1727" s="38" t="s">
        <v>418</v>
      </c>
      <c r="E1727" s="38"/>
      <c r="F1727" s="96">
        <v>43653.7284</v>
      </c>
      <c r="G1727" s="95">
        <v>44330.36</v>
      </c>
      <c r="H1727" s="14">
        <v>8.5310952193577741E-6</v>
      </c>
    </row>
    <row r="1728" spans="1:8" s="98" customFormat="1" ht="11.25" x14ac:dyDescent="0.25">
      <c r="A1728" s="38" t="s">
        <v>3259</v>
      </c>
      <c r="B1728" s="38" t="s">
        <v>3260</v>
      </c>
      <c r="C1728" s="143" t="s">
        <v>12</v>
      </c>
      <c r="D1728" s="38" t="s">
        <v>486</v>
      </c>
      <c r="E1728" s="38" t="s">
        <v>1276</v>
      </c>
      <c r="F1728" s="96">
        <v>3225</v>
      </c>
      <c r="G1728" s="95">
        <v>34862.25</v>
      </c>
      <c r="H1728" s="14">
        <v>6.7090177997890293E-6</v>
      </c>
    </row>
    <row r="1729" spans="1:10" s="98" customFormat="1" ht="11.25" x14ac:dyDescent="0.25">
      <c r="A1729" s="38" t="s">
        <v>3261</v>
      </c>
      <c r="B1729" s="38" t="s">
        <v>3262</v>
      </c>
      <c r="C1729" s="143" t="s">
        <v>451</v>
      </c>
      <c r="D1729" s="38" t="s">
        <v>486</v>
      </c>
      <c r="E1729" s="38" t="s">
        <v>1276</v>
      </c>
      <c r="F1729" s="96">
        <v>603</v>
      </c>
      <c r="G1729" s="95">
        <v>30095.73</v>
      </c>
      <c r="H1729" s="14">
        <v>5.7917314076872453E-6</v>
      </c>
    </row>
    <row r="1730" spans="1:10" s="98" customFormat="1" ht="11.25" x14ac:dyDescent="0.25">
      <c r="A1730" s="38" t="s">
        <v>3263</v>
      </c>
      <c r="B1730" s="38" t="s">
        <v>681</v>
      </c>
      <c r="C1730" s="143" t="s">
        <v>451</v>
      </c>
      <c r="D1730" s="38" t="s">
        <v>486</v>
      </c>
      <c r="E1730" s="38" t="s">
        <v>1276</v>
      </c>
      <c r="F1730" s="96">
        <v>3102</v>
      </c>
      <c r="G1730" s="95">
        <v>23202.959999999999</v>
      </c>
      <c r="H1730" s="14">
        <v>4.4652617558474519E-6</v>
      </c>
    </row>
    <row r="1731" spans="1:10" s="98" customFormat="1" ht="11.25" x14ac:dyDescent="0.25">
      <c r="A1731" s="38" t="s">
        <v>446</v>
      </c>
      <c r="B1731" s="38" t="s">
        <v>211</v>
      </c>
      <c r="C1731" s="143" t="s">
        <v>12</v>
      </c>
      <c r="D1731" s="38" t="s">
        <v>418</v>
      </c>
      <c r="E1731" s="38"/>
      <c r="F1731" s="96">
        <v>169.95590000000001</v>
      </c>
      <c r="G1731" s="95">
        <v>187.65</v>
      </c>
      <c r="H1731" s="14">
        <v>3.6112046414973538E-8</v>
      </c>
    </row>
    <row r="1732" spans="1:10" s="98" customFormat="1" ht="11.25" x14ac:dyDescent="0.25">
      <c r="A1732" s="38" t="s">
        <v>3264</v>
      </c>
      <c r="B1732" s="38" t="s">
        <v>3265</v>
      </c>
      <c r="C1732" s="143" t="s">
        <v>316</v>
      </c>
      <c r="D1732" s="38" t="s">
        <v>486</v>
      </c>
      <c r="E1732" s="38" t="s">
        <v>1276</v>
      </c>
      <c r="F1732" s="96">
        <v>468</v>
      </c>
      <c r="G1732" s="95">
        <v>20.12</v>
      </c>
      <c r="H1732" s="14">
        <v>3.8719657546990018E-9</v>
      </c>
    </row>
    <row r="1733" spans="1:10" s="98" customFormat="1" ht="11.25" x14ac:dyDescent="0.25">
      <c r="A1733" s="38" t="s">
        <v>3266</v>
      </c>
      <c r="B1733" s="38" t="s">
        <v>3267</v>
      </c>
      <c r="C1733" s="143" t="s">
        <v>316</v>
      </c>
      <c r="D1733" s="38" t="s">
        <v>486</v>
      </c>
      <c r="E1733" s="38" t="s">
        <v>1276</v>
      </c>
      <c r="F1733" s="96">
        <v>86</v>
      </c>
      <c r="G1733" s="95">
        <v>5.5</v>
      </c>
      <c r="H1733" s="14">
        <v>1.0584399428849159E-9</v>
      </c>
    </row>
    <row r="1734" spans="1:10" s="98" customFormat="1" ht="11.25" x14ac:dyDescent="0.25">
      <c r="A1734" s="38" t="s">
        <v>3268</v>
      </c>
      <c r="B1734" s="38" t="s">
        <v>3269</v>
      </c>
      <c r="C1734" s="143" t="s">
        <v>316</v>
      </c>
      <c r="D1734" s="38" t="s">
        <v>486</v>
      </c>
      <c r="E1734" s="38" t="s">
        <v>1276</v>
      </c>
      <c r="F1734" s="96">
        <v>499</v>
      </c>
      <c r="G1734" s="95">
        <v>2</v>
      </c>
      <c r="H1734" s="14">
        <v>3.8488725195815122E-10</v>
      </c>
    </row>
    <row r="1735" spans="1:10" s="98" customFormat="1" ht="11.25" x14ac:dyDescent="0.25">
      <c r="A1735" s="38" t="s">
        <v>283</v>
      </c>
      <c r="B1735" s="38" t="s">
        <v>282</v>
      </c>
      <c r="C1735" s="143" t="s">
        <v>451</v>
      </c>
      <c r="D1735" s="38" t="s">
        <v>418</v>
      </c>
      <c r="E1735" s="38"/>
      <c r="F1735" s="96">
        <v>3.8999999999999999E-5</v>
      </c>
      <c r="G1735" s="95">
        <v>0</v>
      </c>
      <c r="H1735" s="14">
        <v>0</v>
      </c>
    </row>
    <row r="1736" spans="1:10" s="98" customFormat="1" ht="12" thickBot="1" x14ac:dyDescent="0.3">
      <c r="A1736" s="38"/>
      <c r="B1736" s="38"/>
      <c r="C1736" s="143"/>
      <c r="D1736" s="38"/>
      <c r="E1736" s="38"/>
      <c r="F1736" s="96"/>
      <c r="G1736" s="95"/>
      <c r="H1736" s="14"/>
    </row>
    <row r="1737" spans="1:10" ht="15.75" thickBot="1" x14ac:dyDescent="0.3">
      <c r="A1737" s="34" t="s">
        <v>391</v>
      </c>
      <c r="B1737" s="34"/>
      <c r="C1737" s="34"/>
      <c r="D1737" s="34"/>
      <c r="E1737" s="40"/>
      <c r="F1737" s="136"/>
      <c r="G1737" s="77">
        <f>SUM(G1691:G1736)</f>
        <v>110912277.57999998</v>
      </c>
      <c r="H1737" s="36">
        <f>SUM(H1691:H1736)</f>
        <v>2.1344360863092934E-2</v>
      </c>
      <c r="J1737" s="98"/>
    </row>
    <row r="1738" spans="1:10" ht="16.5" thickTop="1" thickBot="1" x14ac:dyDescent="0.3">
      <c r="A1738" s="5"/>
      <c r="B1738" s="5"/>
      <c r="C1738" s="5"/>
      <c r="D1738" s="5"/>
      <c r="E1738" s="5"/>
      <c r="F1738" s="5"/>
      <c r="G1738" s="17"/>
      <c r="H1738" s="17"/>
      <c r="J1738" s="98"/>
    </row>
    <row r="1739" spans="1:10" ht="15.75" thickTop="1" x14ac:dyDescent="0.25">
      <c r="A1739" s="64" t="s">
        <v>359</v>
      </c>
      <c r="B1739" s="65"/>
      <c r="C1739" s="65"/>
      <c r="D1739" s="65"/>
      <c r="E1739" s="65"/>
      <c r="F1739" s="65"/>
      <c r="G1739" s="66"/>
      <c r="H1739" s="66"/>
      <c r="J1739" s="98"/>
    </row>
    <row r="1740" spans="1:10" x14ac:dyDescent="0.25">
      <c r="A1740" s="11" t="s">
        <v>347</v>
      </c>
      <c r="B1740" s="18"/>
      <c r="C1740" s="18"/>
      <c r="D1740" s="18"/>
      <c r="E1740" s="19"/>
      <c r="F1740" s="20"/>
      <c r="G1740" s="72"/>
      <c r="J1740" s="98"/>
    </row>
    <row r="1741" spans="1:10" ht="15.75" thickBot="1" x14ac:dyDescent="0.3">
      <c r="A1741" s="18" t="s">
        <v>348</v>
      </c>
      <c r="B1741" s="18"/>
      <c r="C1741" s="18"/>
      <c r="D1741" s="18"/>
      <c r="E1741" s="19"/>
      <c r="F1741" s="20"/>
      <c r="G1741" s="72"/>
      <c r="J1741" s="98"/>
    </row>
    <row r="1742" spans="1:10" ht="51.75" thickBot="1" x14ac:dyDescent="0.3">
      <c r="A1742" s="68" t="s">
        <v>385</v>
      </c>
      <c r="B1742" s="68" t="s">
        <v>3297</v>
      </c>
      <c r="C1742" s="68" t="s">
        <v>386</v>
      </c>
      <c r="D1742" s="68" t="s">
        <v>387</v>
      </c>
      <c r="E1742" s="69" t="s">
        <v>390</v>
      </c>
      <c r="F1742" s="70" t="s">
        <v>388</v>
      </c>
      <c r="G1742" s="68" t="s">
        <v>342</v>
      </c>
      <c r="H1742" s="69" t="s">
        <v>343</v>
      </c>
      <c r="J1742" s="98"/>
    </row>
    <row r="1743" spans="1:10" ht="15.75" thickBot="1" x14ac:dyDescent="0.3">
      <c r="A1743" s="21" t="s">
        <v>353</v>
      </c>
      <c r="B1743" s="21" t="s">
        <v>353</v>
      </c>
      <c r="C1743" s="21"/>
      <c r="D1743" s="21"/>
      <c r="E1743" s="114"/>
      <c r="F1743" s="112">
        <v>0</v>
      </c>
      <c r="G1743" s="75">
        <v>0</v>
      </c>
      <c r="H1743" s="113">
        <v>0</v>
      </c>
      <c r="J1743" s="98"/>
    </row>
    <row r="1744" spans="1:10" ht="16.5" thickTop="1" thickBot="1" x14ac:dyDescent="0.3">
      <c r="A1744" s="5" t="s">
        <v>391</v>
      </c>
      <c r="B1744" s="5"/>
      <c r="C1744" s="5"/>
      <c r="D1744" s="5"/>
      <c r="E1744" s="6"/>
      <c r="F1744" s="110"/>
      <c r="G1744" s="78">
        <v>0</v>
      </c>
      <c r="H1744" s="37">
        <v>0</v>
      </c>
      <c r="J1744" s="98"/>
    </row>
    <row r="1745" spans="1:10" ht="16.5" thickTop="1" thickBot="1" x14ac:dyDescent="0.3">
      <c r="A1745" s="18"/>
      <c r="B1745" s="18"/>
      <c r="C1745" s="18"/>
      <c r="D1745" s="18"/>
      <c r="E1745" s="18"/>
      <c r="F1745" s="18"/>
      <c r="G1745" s="45"/>
      <c r="H1745" s="45"/>
      <c r="J1745" s="98"/>
    </row>
    <row r="1746" spans="1:10" s="2" customFormat="1" ht="13.5" thickBot="1" x14ac:dyDescent="0.3">
      <c r="A1746" s="46" t="s">
        <v>360</v>
      </c>
      <c r="B1746" s="47"/>
      <c r="C1746" s="47"/>
      <c r="D1746" s="47"/>
      <c r="E1746" s="48"/>
      <c r="F1746" s="106"/>
      <c r="G1746" s="81">
        <f>SUM(G1737+G1663+G1644+G1567+G377+G27)</f>
        <v>5196326949.8399992</v>
      </c>
      <c r="H1746" s="141">
        <f>SUM(H1737+H1663+H1644+H1567+H377+H27)</f>
        <v>1.0000000000000013</v>
      </c>
      <c r="J1746" s="98"/>
    </row>
    <row r="1747" spans="1:10" x14ac:dyDescent="0.25">
      <c r="J1747" s="98"/>
    </row>
    <row r="1748" spans="1:10" x14ac:dyDescent="0.25">
      <c r="J1748" s="98"/>
    </row>
    <row r="1749" spans="1:10" ht="15.75" x14ac:dyDescent="0.25">
      <c r="A1749" s="3" t="s">
        <v>361</v>
      </c>
      <c r="J1749" s="98"/>
    </row>
    <row r="1750" spans="1:10" ht="15.75" thickBot="1" x14ac:dyDescent="0.3">
      <c r="A1750" s="4"/>
      <c r="J1750" s="98"/>
    </row>
    <row r="1751" spans="1:10" ht="16.5" thickTop="1" thickBot="1" x14ac:dyDescent="0.3">
      <c r="A1751" s="49" t="s">
        <v>362</v>
      </c>
      <c r="B1751" s="49"/>
      <c r="C1751" s="49"/>
      <c r="D1751" s="49"/>
      <c r="E1751" s="49"/>
      <c r="F1751" s="49"/>
      <c r="J1751" s="98"/>
    </row>
    <row r="1752" spans="1:10" ht="15.75" thickBot="1" x14ac:dyDescent="0.3">
      <c r="A1752" s="50" t="s">
        <v>363</v>
      </c>
      <c r="B1752" s="50" t="s">
        <v>364</v>
      </c>
      <c r="C1752" s="50"/>
      <c r="D1752" s="50"/>
      <c r="E1752" s="50"/>
      <c r="F1752" s="50" t="s">
        <v>365</v>
      </c>
      <c r="J1752" s="98"/>
    </row>
    <row r="1753" spans="1:10" ht="16.5" thickTop="1" thickBot="1" x14ac:dyDescent="0.3">
      <c r="A1753" s="51" t="s">
        <v>366</v>
      </c>
      <c r="B1753" s="84">
        <v>0</v>
      </c>
      <c r="C1753" s="84"/>
      <c r="D1753" s="84"/>
      <c r="E1753" s="84"/>
      <c r="F1753" s="93">
        <v>0</v>
      </c>
      <c r="J1753" s="98"/>
    </row>
    <row r="1754" spans="1:10" ht="15.75" thickBot="1" x14ac:dyDescent="0.3">
      <c r="A1754" s="51" t="s">
        <v>367</v>
      </c>
      <c r="B1754" s="85">
        <v>0</v>
      </c>
      <c r="C1754" s="85"/>
      <c r="D1754" s="85"/>
      <c r="E1754" s="85"/>
      <c r="F1754" s="94">
        <v>0</v>
      </c>
      <c r="J1754" s="98"/>
    </row>
    <row r="1755" spans="1:10" ht="15.75" thickBot="1" x14ac:dyDescent="0.3">
      <c r="A1755" s="51" t="s">
        <v>368</v>
      </c>
      <c r="B1755" s="85">
        <v>0</v>
      </c>
      <c r="C1755" s="85"/>
      <c r="D1755" s="85"/>
      <c r="E1755" s="85"/>
      <c r="F1755" s="94">
        <v>0</v>
      </c>
      <c r="J1755" s="98"/>
    </row>
    <row r="1756" spans="1:10" ht="15.75" thickBot="1" x14ac:dyDescent="0.3">
      <c r="A1756" s="51" t="s">
        <v>316</v>
      </c>
      <c r="B1756" s="85">
        <v>27.62</v>
      </c>
      <c r="C1756" s="85"/>
      <c r="D1756" s="85"/>
      <c r="E1756" s="85"/>
      <c r="F1756" s="94">
        <v>5.3152929495420685E-9</v>
      </c>
      <c r="J1756" s="98"/>
    </row>
    <row r="1757" spans="1:10" ht="15.75" thickBot="1" x14ac:dyDescent="0.3">
      <c r="A1757" s="50" t="s">
        <v>345</v>
      </c>
      <c r="B1757" s="83">
        <f>SUM(B1756)</f>
        <v>27.62</v>
      </c>
      <c r="C1757" s="52"/>
      <c r="D1757" s="52"/>
      <c r="E1757" s="52"/>
      <c r="F1757" s="53">
        <f>SUM(F1753:F1756)</f>
        <v>5.3152929495420685E-9</v>
      </c>
      <c r="J1757" s="98"/>
    </row>
    <row r="1758" spans="1:10" ht="15.75" thickTop="1" x14ac:dyDescent="0.25">
      <c r="A1758" s="54"/>
      <c r="B1758" s="55"/>
      <c r="C1758" s="55"/>
      <c r="D1758" s="55"/>
      <c r="E1758" s="55"/>
      <c r="F1758" s="55"/>
      <c r="J1758" s="98"/>
    </row>
    <row r="1759" spans="1:10" ht="15.75" x14ac:dyDescent="0.25">
      <c r="A1759" s="3" t="s">
        <v>369</v>
      </c>
      <c r="J1759" s="98"/>
    </row>
    <row r="1760" spans="1:10" ht="15.75" thickBot="1" x14ac:dyDescent="0.3">
      <c r="A1760" s="4"/>
      <c r="J1760" s="98"/>
    </row>
    <row r="1761" spans="1:10" ht="16.5" thickTop="1" thickBot="1" x14ac:dyDescent="0.3">
      <c r="A1761" s="49" t="s">
        <v>370</v>
      </c>
      <c r="B1761" s="49"/>
      <c r="C1761" s="49"/>
      <c r="D1761" s="49"/>
      <c r="E1761" s="49"/>
      <c r="F1761" s="49"/>
      <c r="J1761" s="98"/>
    </row>
    <row r="1762" spans="1:10" ht="53.25" thickBot="1" x14ac:dyDescent="0.3">
      <c r="A1762" s="50" t="s">
        <v>371</v>
      </c>
      <c r="B1762" s="50" t="s">
        <v>372</v>
      </c>
      <c r="C1762" s="50"/>
      <c r="D1762" s="50"/>
      <c r="E1762" s="50"/>
      <c r="F1762" s="50" t="s">
        <v>373</v>
      </c>
      <c r="J1762" s="98"/>
    </row>
    <row r="1763" spans="1:10" ht="16.5" thickTop="1" thickBot="1" x14ac:dyDescent="0.3">
      <c r="A1763" s="51" t="s">
        <v>340</v>
      </c>
      <c r="B1763" s="56">
        <v>0</v>
      </c>
      <c r="C1763" s="56"/>
      <c r="D1763" s="56"/>
      <c r="E1763" s="56"/>
      <c r="F1763" s="56">
        <v>0</v>
      </c>
      <c r="J1763" s="98"/>
    </row>
    <row r="1764" spans="1:10" ht="15.75" thickBot="1" x14ac:dyDescent="0.3">
      <c r="A1764" s="51" t="s">
        <v>346</v>
      </c>
      <c r="B1764" s="56">
        <v>0</v>
      </c>
      <c r="C1764" s="56"/>
      <c r="D1764" s="56"/>
      <c r="E1764" s="56"/>
      <c r="F1764" s="56">
        <v>0</v>
      </c>
      <c r="J1764" s="98"/>
    </row>
    <row r="1765" spans="1:10" ht="15.75" thickBot="1" x14ac:dyDescent="0.3">
      <c r="A1765" s="51" t="s">
        <v>374</v>
      </c>
      <c r="B1765" s="56">
        <v>0</v>
      </c>
      <c r="C1765" s="56"/>
      <c r="D1765" s="56"/>
      <c r="E1765" s="56"/>
      <c r="F1765" s="57">
        <v>0</v>
      </c>
      <c r="J1765" s="98"/>
    </row>
    <row r="1766" spans="1:10" ht="15.75" thickBot="1" x14ac:dyDescent="0.3">
      <c r="A1766" s="51" t="s">
        <v>375</v>
      </c>
      <c r="B1766" s="56">
        <v>0</v>
      </c>
      <c r="C1766" s="56"/>
      <c r="D1766" s="56"/>
      <c r="E1766" s="56"/>
      <c r="F1766" s="56">
        <v>0</v>
      </c>
      <c r="J1766" s="98"/>
    </row>
    <row r="1767" spans="1:10" ht="15.75" thickBot="1" x14ac:dyDescent="0.3">
      <c r="A1767" s="51" t="s">
        <v>376</v>
      </c>
      <c r="B1767" s="56">
        <v>0</v>
      </c>
      <c r="C1767" s="56"/>
      <c r="D1767" s="56"/>
      <c r="E1767" s="56"/>
      <c r="F1767" s="56">
        <v>0</v>
      </c>
      <c r="J1767" s="98"/>
    </row>
    <row r="1768" spans="1:10" ht="15.75" thickBot="1" x14ac:dyDescent="0.3">
      <c r="A1768" s="51" t="s">
        <v>377</v>
      </c>
      <c r="B1768" s="56">
        <v>0</v>
      </c>
      <c r="C1768" s="56"/>
      <c r="D1768" s="56"/>
      <c r="E1768" s="56"/>
      <c r="F1768" s="56">
        <v>0</v>
      </c>
      <c r="J1768" s="98"/>
    </row>
    <row r="1769" spans="1:10" ht="15.75" thickBot="1" x14ac:dyDescent="0.3">
      <c r="A1769" s="50" t="s">
        <v>345</v>
      </c>
      <c r="B1769" s="58">
        <v>0</v>
      </c>
      <c r="C1769" s="58"/>
      <c r="D1769" s="58"/>
      <c r="E1769" s="58"/>
      <c r="F1769" s="59">
        <v>0</v>
      </c>
      <c r="J1769" s="98"/>
    </row>
    <row r="1770" spans="1:10" ht="15.75" thickTop="1" x14ac:dyDescent="0.25">
      <c r="A1770" s="54"/>
      <c r="B1770" s="60"/>
      <c r="C1770" s="60"/>
      <c r="D1770" s="60"/>
      <c r="E1770" s="60"/>
      <c r="F1770" s="60"/>
      <c r="J1770" s="98"/>
    </row>
    <row r="1771" spans="1:10" ht="15.75" x14ac:dyDescent="0.25">
      <c r="A1771" s="3" t="s">
        <v>378</v>
      </c>
      <c r="J1771" s="98"/>
    </row>
    <row r="1772" spans="1:10" ht="15.75" thickBot="1" x14ac:dyDescent="0.3">
      <c r="A1772" s="4"/>
      <c r="J1772" s="98"/>
    </row>
    <row r="1773" spans="1:10" ht="16.5" thickTop="1" thickBot="1" x14ac:dyDescent="0.3">
      <c r="A1773" s="61" t="s">
        <v>379</v>
      </c>
      <c r="B1773" s="61"/>
      <c r="C1773" s="61"/>
      <c r="D1773" s="61"/>
      <c r="E1773" s="61"/>
      <c r="F1773" s="61"/>
      <c r="J1773" s="98"/>
    </row>
    <row r="1774" spans="1:10" ht="54" thickTop="1" thickBot="1" x14ac:dyDescent="0.3">
      <c r="A1774" s="50" t="s">
        <v>380</v>
      </c>
      <c r="B1774" s="50" t="s">
        <v>381</v>
      </c>
      <c r="C1774" s="50"/>
      <c r="D1774" s="50"/>
      <c r="E1774" s="50"/>
      <c r="F1774" s="50" t="s">
        <v>382</v>
      </c>
      <c r="J1774" s="98"/>
    </row>
    <row r="1775" spans="1:10" ht="16.5" thickTop="1" thickBot="1" x14ac:dyDescent="0.3">
      <c r="A1775" s="51" t="s">
        <v>344</v>
      </c>
      <c r="B1775" s="56">
        <v>0</v>
      </c>
      <c r="C1775" s="56"/>
      <c r="D1775" s="56"/>
      <c r="E1775" s="56"/>
      <c r="F1775" s="56">
        <v>0</v>
      </c>
    </row>
    <row r="1776" spans="1:10" ht="15.75" thickBot="1" x14ac:dyDescent="0.3">
      <c r="A1776" s="51" t="s">
        <v>142</v>
      </c>
      <c r="B1776" s="56">
        <v>0</v>
      </c>
      <c r="C1776" s="56"/>
      <c r="D1776" s="56"/>
      <c r="E1776" s="56"/>
      <c r="F1776" s="56">
        <v>0</v>
      </c>
    </row>
    <row r="1777" spans="1:6" ht="15.75" thickBot="1" x14ac:dyDescent="0.3">
      <c r="A1777" s="51" t="s">
        <v>383</v>
      </c>
      <c r="B1777" s="56">
        <v>0</v>
      </c>
      <c r="C1777" s="56"/>
      <c r="D1777" s="56"/>
      <c r="E1777" s="56"/>
      <c r="F1777" s="56">
        <v>0</v>
      </c>
    </row>
    <row r="1778" spans="1:6" ht="15.75" thickBot="1" x14ac:dyDescent="0.3">
      <c r="A1778" s="62" t="s">
        <v>384</v>
      </c>
      <c r="B1778" s="58">
        <v>0</v>
      </c>
      <c r="C1778" s="58"/>
      <c r="D1778" s="58"/>
      <c r="E1778" s="58"/>
      <c r="F1778" s="58">
        <v>0</v>
      </c>
    </row>
    <row r="1779" spans="1:6" ht="15.75" thickTop="1" x14ac:dyDescent="0.25">
      <c r="A1779" s="4"/>
    </row>
    <row r="1780" spans="1:6" ht="15.75" x14ac:dyDescent="0.25">
      <c r="A1780" s="63"/>
    </row>
  </sheetData>
  <sortState xmlns:xlrd2="http://schemas.microsoft.com/office/spreadsheetml/2017/richdata2" ref="A42:I367">
    <sortCondition sortBy="cellColor" ref="D42:D367" dxfId="0"/>
  </sortState>
  <mergeCells count="1">
    <mergeCell ref="F6:H6"/>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Explanatory Notes</vt:lpstr>
      <vt:lpstr>PHD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Ng</dc:creator>
  <cp:lastModifiedBy>Mike Ffrench</cp:lastModifiedBy>
  <dcterms:created xsi:type="dcterms:W3CDTF">2022-03-18T02:32:51Z</dcterms:created>
  <dcterms:modified xsi:type="dcterms:W3CDTF">2025-09-30T01:49:42Z</dcterms:modified>
</cp:coreProperties>
</file>