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wealthcraft.sharepoint.com/sites/Intranet/product-australia/Product Documents/1. Product/Praemium Super/PHD - Portfolio Holdings Disclosure obligations/20260630/"/>
    </mc:Choice>
  </mc:AlternateContent>
  <xr:revisionPtr revIDLastSave="61" documentId="8_{35DE977A-2DDB-42C1-B218-CB6C41DEF4CA}" xr6:coauthVersionLast="47" xr6:coauthVersionMax="47" xr10:uidLastSave="{397911AF-4FC2-470F-A643-23FA2A8C55A4}"/>
  <bookViews>
    <workbookView xWindow="-120" yWindow="-120" windowWidth="29040" windowHeight="15720" activeTab="1" xr2:uid="{00000000-000D-0000-FFFF-FFFF00000000}"/>
  </bookViews>
  <sheets>
    <sheet name="Explanatory Notes" sheetId="4" r:id="rId1"/>
    <sheet name="PHD" sheetId="2" r:id="rId2"/>
  </sheets>
  <definedNames>
    <definedName name="_xlnm._FilterDatabase" localSheetId="1" hidden="1">PHD!$A$1554:$M$1554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30" i="2" l="1"/>
  <c r="G30" i="2"/>
  <c r="G1610" i="2"/>
  <c r="H1527" i="2"/>
  <c r="G1527" i="2"/>
  <c r="H1509" i="2"/>
  <c r="G1509" i="2"/>
  <c r="H1429" i="2"/>
  <c r="G1429" i="2"/>
  <c r="H266" i="2"/>
  <c r="G266" i="2"/>
  <c r="F1630" i="2"/>
  <c r="H1610" i="2"/>
  <c r="B1630" i="2" l="1"/>
  <c r="H1619" i="2" l="1"/>
  <c r="G1619" i="2"/>
</calcChain>
</file>

<file path=xl/sharedStrings.xml><?xml version="1.0" encoding="utf-8"?>
<sst xmlns="http://schemas.openxmlformats.org/spreadsheetml/2006/main" count="7258" uniqueCount="3135">
  <si>
    <t>IOF0046AU</t>
  </si>
  <si>
    <t>JANUS HENDERSON AUSTRALIAN FXD INTST</t>
  </si>
  <si>
    <t>ADV0049AU</t>
  </si>
  <si>
    <t>BAR0811AU</t>
  </si>
  <si>
    <t>BGL0105AU</t>
  </si>
  <si>
    <t>ISHARES AUSTRALIAN BOND INDEX</t>
  </si>
  <si>
    <t>BGL0108AU</t>
  </si>
  <si>
    <t>ISHARES AUSTRALIAN LISTED PROPERTY INDEX</t>
  </si>
  <si>
    <t>BTA0061AU</t>
  </si>
  <si>
    <t>PENDAL PROPERTY SECURITIES</t>
  </si>
  <si>
    <t>Other</t>
  </si>
  <si>
    <t>MAQ0061AU</t>
  </si>
  <si>
    <t>MACQUARIE AUSTRALIAN FIXED INTEREST</t>
  </si>
  <si>
    <t>NML0001AU</t>
  </si>
  <si>
    <t>RFA0813AU</t>
  </si>
  <si>
    <t>PENDAL FIXED INTEREST</t>
  </si>
  <si>
    <t>RFA0817AU</t>
  </si>
  <si>
    <t>PENDAL PROPERTY INVESTMENT</t>
  </si>
  <si>
    <t>SBC0007AU</t>
  </si>
  <si>
    <t>SBC0811AU</t>
  </si>
  <si>
    <t>UBS CASH FUND</t>
  </si>
  <si>
    <t>SBC0813AU</t>
  </si>
  <si>
    <t>UBS AUSTRALIAN BOND FUND</t>
  </si>
  <si>
    <t>SBC0816AU</t>
  </si>
  <si>
    <t>UBS CBRE PROPERTY SECURITIES FUND</t>
  </si>
  <si>
    <t>VAN0103AU</t>
  </si>
  <si>
    <t>VANGUARD INTERNATIONAL FXD INTR IDX HDG</t>
  </si>
  <si>
    <t>VAN0106AU</t>
  </si>
  <si>
    <t>VANGUARD INTERNATIONAL CRDT SECS IDX HDG</t>
  </si>
  <si>
    <t>YOC0100AU</t>
  </si>
  <si>
    <t>SSB0122AU</t>
  </si>
  <si>
    <t>WESTERN ASSET AUS BD A</t>
  </si>
  <si>
    <t>VAN0102AU</t>
  </si>
  <si>
    <t>VANGUARD SHORT TERM FIXED INTEREST</t>
  </si>
  <si>
    <t>ZUR0064AU</t>
  </si>
  <si>
    <t>AUDCASH</t>
  </si>
  <si>
    <t>RIM0002AU</t>
  </si>
  <si>
    <t xml:space="preserve">RUSSELL CONSERVATIVE A                  </t>
  </si>
  <si>
    <t>VAN0108AU</t>
  </si>
  <si>
    <t xml:space="preserve">VANGUARD BALANCED INDEX FUND            </t>
  </si>
  <si>
    <t>VAN0109AU</t>
  </si>
  <si>
    <t xml:space="preserve">VANGUARD CONSERVATIVE INDEX             </t>
  </si>
  <si>
    <t>PMC0103AU</t>
  </si>
  <si>
    <t xml:space="preserve">PM CAPITAL ENHANCED YIELD               </t>
  </si>
  <si>
    <t>SCH0103AU</t>
  </si>
  <si>
    <t>SCHRODER ABSOLUTE RETURN INCOME FUND -WC</t>
  </si>
  <si>
    <t>DFA0100AU</t>
  </si>
  <si>
    <t>DIMENSIONAL SHORT TERM FIXED INTEREST</t>
  </si>
  <si>
    <t>DFA0108AU</t>
  </si>
  <si>
    <t>DIMENSIONAL FIVE-YEAR DIVERSIFIED F/I</t>
  </si>
  <si>
    <t>BGL0008AU</t>
  </si>
  <si>
    <t>ISHARES GLOBAL BOND INDEX</t>
  </si>
  <si>
    <t>JBW0018AU</t>
  </si>
  <si>
    <t>YARRA ENHANCED INCOME FUND</t>
  </si>
  <si>
    <t>MAQ0211AU</t>
  </si>
  <si>
    <t>MACQUARIE TRUE INDEX AUST FIXED INTEREST</t>
  </si>
  <si>
    <t>MIA0001AU</t>
  </si>
  <si>
    <t>MFS GLOBAL EQUITY TRUST W</t>
  </si>
  <si>
    <t>CSA0038AU</t>
  </si>
  <si>
    <t>BENTHAM GLOBAL INCOME</t>
  </si>
  <si>
    <t>MAQ0274AU</t>
  </si>
  <si>
    <t>MACQUARIE DYNAMIC BOND</t>
  </si>
  <si>
    <t>MAQ0277AU</t>
  </si>
  <si>
    <t>PER0077AU</t>
  </si>
  <si>
    <t>SLT0006AU</t>
  </si>
  <si>
    <t xml:space="preserve">BAKER STEEL GOLD                        </t>
  </si>
  <si>
    <t>TYN0104AU</t>
  </si>
  <si>
    <t>YARRA AUSTRALIAN BOND FUND</t>
  </si>
  <si>
    <t>ETL0015AU</t>
  </si>
  <si>
    <t>PIMCO AUSTRALIAN BOND W</t>
  </si>
  <si>
    <t>ETL0016AU</t>
  </si>
  <si>
    <t>PIMCO DIVERSIFIED FIXED INTEREST W</t>
  </si>
  <si>
    <t>ETL0018AU</t>
  </si>
  <si>
    <t>PIMCO GLOBAL BOND W</t>
  </si>
  <si>
    <t>ADV0069AU</t>
  </si>
  <si>
    <t>ADVANCE CASH MULTI-BLEND</t>
  </si>
  <si>
    <t>ETL0019AU</t>
  </si>
  <si>
    <t>PIMCO GLOBAL CREDIT W</t>
  </si>
  <si>
    <t>ETL0119AU</t>
  </si>
  <si>
    <t>SGH PROPERTY INCOME</t>
  </si>
  <si>
    <t>FSF0084AU</t>
  </si>
  <si>
    <t>SCH0028AU</t>
  </si>
  <si>
    <t>WFS0377AU</t>
  </si>
  <si>
    <t>PENDAL SHORT TERM INCOME SECURITIES FD</t>
  </si>
  <si>
    <t>FSF0454AU</t>
  </si>
  <si>
    <t>ETL0041AU</t>
  </si>
  <si>
    <t>MFS HEDGED GLOBAL EQUITY TRUST W</t>
  </si>
  <si>
    <t>CSA0046AU</t>
  </si>
  <si>
    <t>BENTHAM SYNDICATED LOAN</t>
  </si>
  <si>
    <t>AMP0974AU</t>
  </si>
  <si>
    <t>RAMSAY HEALTH CARE LIMITED TRANS PREF 6-BBSW+ 4.85% PERP SUB RED T-10-10</t>
  </si>
  <si>
    <t>DDH0001AU</t>
  </si>
  <si>
    <t>MAQ0432AU</t>
  </si>
  <si>
    <t>COL0001AU</t>
  </si>
  <si>
    <t>CHARTER HALL MAXIM PROPERTY SECURITIES</t>
  </si>
  <si>
    <t>DFA0002AU</t>
  </si>
  <si>
    <t>DIMENSIONAL 2-YR SUSTAINABILITY F/I AUD</t>
  </si>
  <si>
    <t>PER0260AU</t>
  </si>
  <si>
    <t>LAZ0014AU</t>
  </si>
  <si>
    <t>LAZARD GLOBAL LISTED INFRASTRUCTURE</t>
  </si>
  <si>
    <t>IOF0081AU</t>
  </si>
  <si>
    <t>RESOLUTION CAPITAL GLOBAL PRPT SECS II</t>
  </si>
  <si>
    <t>LTC0002AU</t>
  </si>
  <si>
    <t>HML0016AU</t>
  </si>
  <si>
    <t>TGP0008AU</t>
  </si>
  <si>
    <t>CROMWELL PROPERTY GROUP FULLY PAID ORDINARY/UNITS STAPLED SECURITIES</t>
  </si>
  <si>
    <t>MAQ0482AU</t>
  </si>
  <si>
    <t xml:space="preserve">WINTON GLOBAL ALPHA                     </t>
  </si>
  <si>
    <t>DFA0005AU</t>
  </si>
  <si>
    <t>DIMENSIONAL GLOBAL REAL ESTATE TRUST</t>
  </si>
  <si>
    <t>VAN0020AU</t>
  </si>
  <si>
    <t xml:space="preserve">VANGUARD CASH RESERVE                   </t>
  </si>
  <si>
    <t>SSB0014AU</t>
  </si>
  <si>
    <t>BRANDYWINE GLB OPPC FXD INC A</t>
  </si>
  <si>
    <t>PER0258AU</t>
  </si>
  <si>
    <t>CRM0008AU</t>
  </si>
  <si>
    <t xml:space="preserve">CROMWELL PHOENIX PROPERTY SECURITIES    </t>
  </si>
  <si>
    <t>WHT0015AU</t>
  </si>
  <si>
    <t>RESOLUTION CAPITAL GLOBAL PROPERTY SECS</t>
  </si>
  <si>
    <t>ETL0182AU</t>
  </si>
  <si>
    <t>HOW0052AU</t>
  </si>
  <si>
    <t>KAPSTREAM ABSOLUTE RETURN INCOME</t>
  </si>
  <si>
    <t>AMP0557AU</t>
  </si>
  <si>
    <t>GROWTHPOINT PROPERTIES AUSTRALIA FULLY PAID ORDINARY/UNITS STAPLED SECURITIES</t>
  </si>
  <si>
    <t>IOF0145AU</t>
  </si>
  <si>
    <t>JANUS HENDERSON TACTICAL INCOME</t>
  </si>
  <si>
    <t>MAN0002AU</t>
  </si>
  <si>
    <t>LENDLEASE GROUP FULLY PAID ORDINARY/UNITS STAPLED SECURITIES</t>
  </si>
  <si>
    <t>FSF1086AU</t>
  </si>
  <si>
    <t>VANGUARD AUSTRALIAN PROPERTY SECURITIES INDEX ETF</t>
  </si>
  <si>
    <t>GOLD PERTH MINT GOLD CALL OPTION NO EXPIRY</t>
  </si>
  <si>
    <t>USD</t>
  </si>
  <si>
    <t>BETASHARES U.S. DOLLAR ETF</t>
  </si>
  <si>
    <t>MAQ0650AU</t>
  </si>
  <si>
    <t>CHARTER HALL DIRECT OFFICE ORDINARY</t>
  </si>
  <si>
    <t>SSB0026AU</t>
  </si>
  <si>
    <t>PER0634AU</t>
  </si>
  <si>
    <t>DFA0028AU</t>
  </si>
  <si>
    <t>DIMENSIONAL GLOBAL BOND TRUST</t>
  </si>
  <si>
    <t>PRM0010AU</t>
  </si>
  <si>
    <t>MAQ0782AU</t>
  </si>
  <si>
    <t>RUSSELL INVESTMENTS AUSTRALIAN SELECT CORPORATE BOND ETF</t>
  </si>
  <si>
    <t>RUSSELL INVESTMENTS AUSTRALIAN GOVERNMENT BOND ETF</t>
  </si>
  <si>
    <t>RUSSELL INVESTMENTS AUSTRALIAN SEMI-GOVERNMENT BOND ETF</t>
  </si>
  <si>
    <t>AAA</t>
  </si>
  <si>
    <t>BETASHARES AUSTRALIAN HIGH INTEREST CASH ETF</t>
  </si>
  <si>
    <t>ISHARES CORE COMPOSITE BOND ETF</t>
  </si>
  <si>
    <t>ISHARES TREASURY ETF</t>
  </si>
  <si>
    <t>ISHARES GOVERNMENT INFLATION ETF</t>
  </si>
  <si>
    <t>CRE0014AU</t>
  </si>
  <si>
    <t>PER0668AU</t>
  </si>
  <si>
    <t>PERPETUAL PURE EQUITY ALPHA</t>
  </si>
  <si>
    <t>VANGUARD AUSTRALIAN GOVERNMENT BOND INDEX ETF</t>
  </si>
  <si>
    <t>INGENIA COMMUNITIES GROUP FULLY PAID ORDINARY/UNITS STAPLED SECURITIES</t>
  </si>
  <si>
    <t>FSF1241AU</t>
  </si>
  <si>
    <t>FIRST SENTIER GLOBAL LISTED INFRAS FD</t>
  </si>
  <si>
    <t>GOODMAN GROUP FULLY PAID ORDINARY/UNITS STAPLED SECURITIES</t>
  </si>
  <si>
    <t>IOF0184AU</t>
  </si>
  <si>
    <t>RESOLUTION CAPITAL GLBL PPTY SECS UH SII</t>
  </si>
  <si>
    <t>OMF0001AU</t>
  </si>
  <si>
    <t>REALM HIGH INCOME</t>
  </si>
  <si>
    <t>VANGUARD AUSTRALIAN FIXED INTEREST INDEX ETF</t>
  </si>
  <si>
    <t>ETL0172AU</t>
  </si>
  <si>
    <t>RIM0089AU</t>
  </si>
  <si>
    <t>RUSSELL INV MULTI-ASSET INCOME STRATEGY</t>
  </si>
  <si>
    <t>PER0556AU</t>
  </si>
  <si>
    <t>PERPETUAL DIVERSIFIED REAL RETURN W</t>
  </si>
  <si>
    <t>ETL0276AU</t>
  </si>
  <si>
    <t>OMF0009AU</t>
  </si>
  <si>
    <t>REALM HIGH INCOME - WHOLESALE</t>
  </si>
  <si>
    <t>VANECK AUSTRALIAN PROPERTY ETF</t>
  </si>
  <si>
    <t>GDI PROPERTY GROUP FULLY PAID ORDINARY/UNITS STAPLED SECURITIES</t>
  </si>
  <si>
    <t>ETL0398AU</t>
  </si>
  <si>
    <t>T. ROWE PRICE DYNAMIC GLOBAL BOND</t>
  </si>
  <si>
    <t>SCENTRE GROUP FULLY PAID ORDINARY/UNITS STAPLED SECURITIES</t>
  </si>
  <si>
    <t>ACM0001AU</t>
  </si>
  <si>
    <t>AB DYNAMIC GLOBAL FIXED INCOME</t>
  </si>
  <si>
    <t>AUG0023AU</t>
  </si>
  <si>
    <t>AUSTRALIAN ETHICAL FIXED INTEREST WS</t>
  </si>
  <si>
    <t>OMF0005AU</t>
  </si>
  <si>
    <t>ALEXANDER CREDIT OPPORTUNITIES FUND</t>
  </si>
  <si>
    <t>MAQ0832AU</t>
  </si>
  <si>
    <t>MACQUARIE TRUE INDEX GLBL REL EST SECS</t>
  </si>
  <si>
    <t>SLT0052AU</t>
  </si>
  <si>
    <t>AUS0071AU</t>
  </si>
  <si>
    <t>VAN0065AU</t>
  </si>
  <si>
    <t>VANGUARD AUST CORPORATE FIXED INTEREST</t>
  </si>
  <si>
    <t>ARENA REIT. FULLY PAID ORDINARY/UNITS STAPLED SECURITIES</t>
  </si>
  <si>
    <t>FRT0027AU</t>
  </si>
  <si>
    <t>FRT0028AU</t>
  </si>
  <si>
    <t>MAQ0842AU</t>
  </si>
  <si>
    <t>CHARTER HALL DIRECT OFFICE WHOLESALE A</t>
  </si>
  <si>
    <t>MAQ0844AU</t>
  </si>
  <si>
    <t>CHARTER HALL DIRECT INDUSTRIAL NO.3 W</t>
  </si>
  <si>
    <t>GTU0109AU</t>
  </si>
  <si>
    <t>INT0082AU</t>
  </si>
  <si>
    <t>MORNINGSTAR INTERNATIONAL BONDS HDGD Z</t>
  </si>
  <si>
    <t>VANGUARD INTERNATIONAL CREDIT SECURITIES INDEX (HEDGED) ETF</t>
  </si>
  <si>
    <t>VANGUARD INTERNATIONAL FIXED INTEREST INDEX (HEDGED) ETF</t>
  </si>
  <si>
    <t>VICINITY CENTRES FULLY PAID ORDINARY/UNITS STAPLED SECURITIES</t>
  </si>
  <si>
    <t>ISHARES CORE GLOBAL CORPORATE BOND(AUD HEDGED) ETF ISHARES CORE GLB CORPORATE BOND(AUD HEDGED) ETF</t>
  </si>
  <si>
    <t>ISHARES J.P. MORGAN USD EMERGING MARKETS (AUD HEDGED) ETF ISHARES J.P.MORGAN USD EM (AUD HEDGED) ETF</t>
  </si>
  <si>
    <t>ISHARES GLOBAL HIGH YIELD BOND (AUD HEDGED) ETF</t>
  </si>
  <si>
    <t>WAM LEADERS LIMITED FPO</t>
  </si>
  <si>
    <t>VANGUARD AUSTRALIAN CORP FIXED INTEREST INDEX ETF</t>
  </si>
  <si>
    <t>PER0758AU</t>
  </si>
  <si>
    <t>JPMORGAN GLOBAL MACRO OPPS CLASS A UNITS</t>
  </si>
  <si>
    <t>BFL0020AU</t>
  </si>
  <si>
    <t>ETL0458AU</t>
  </si>
  <si>
    <t>PIMCO INCOME WHOLESALE</t>
  </si>
  <si>
    <t>CHN0005AU</t>
  </si>
  <si>
    <t>CC JCB ACTIVE BOND</t>
  </si>
  <si>
    <t>ETL0431AU</t>
  </si>
  <si>
    <t>PARTNERS GROUP GLOBAL MULTI-ASSET</t>
  </si>
  <si>
    <t>ETL5525AU</t>
  </si>
  <si>
    <t>COLCHESTER GLOBAL GOVERNMENT BOND I</t>
  </si>
  <si>
    <t>CENTURIA INDUSTRIAL REIT ORDINARY UNITS FULLY PAID</t>
  </si>
  <si>
    <t>ETL0490AU</t>
  </si>
  <si>
    <t>VANECK AUSTRALIAN CORPORATE BOND PLUS ETF</t>
  </si>
  <si>
    <t>PIC6396AU</t>
  </si>
  <si>
    <t>PIMCO ESG GLOBAL BOND FUND - WHOLESALE</t>
  </si>
  <si>
    <t>BILL</t>
  </si>
  <si>
    <t>ISHARES CORE CASH ETF</t>
  </si>
  <si>
    <t>ISEC</t>
  </si>
  <si>
    <t>ISHARES ENHANCED CASH ETF</t>
  </si>
  <si>
    <t>BETASHARES AUSTRALIAN BANK SENIOR FLOATING RATE BOND ETF</t>
  </si>
  <si>
    <t>ASPEN GROUP FULLY PAID ORDINARY/UNITS STAPLED SECURITIES</t>
  </si>
  <si>
    <t>CHARTER HALL GROUP STAPLED SECURITIES US PROHIBITED</t>
  </si>
  <si>
    <t>GPT GROUP FULLY PAID ORDINARY/UNITS STAPLED SECURITIES</t>
  </si>
  <si>
    <t>MIRVAC GROUP FULLY PAID ORDINARY/UNITS STAPLED SECURITIES</t>
  </si>
  <si>
    <t>STOCKLAND FULLY PAID ORDINARY/UNITS STAPLED SECURITIES</t>
  </si>
  <si>
    <t>VANECK AUSTRALIAN FLOATING RATE ETF</t>
  </si>
  <si>
    <t>HOW0098AU</t>
  </si>
  <si>
    <t>ARDEA REAL OUTCOME FUND</t>
  </si>
  <si>
    <t>VAN9309AU</t>
  </si>
  <si>
    <t>VANGUARD GLOBAL AGG BD INDX FD (HDG)</t>
  </si>
  <si>
    <t>METRICS MASTER INCOME TRUST ORDINARY UNITS FULLY PAID</t>
  </si>
  <si>
    <t>SLT2562AU</t>
  </si>
  <si>
    <t>SMARTER MONEY LONG-SHORT CREDIT</t>
  </si>
  <si>
    <t>VANGUARD GLOBAL AGGREGATE BOND INDEX (HEDGED) ETF</t>
  </si>
  <si>
    <t>VANGUARD DIVERSIFIED BALANCED INDEX ETF</t>
  </si>
  <si>
    <t>VANGUARD DIVERSIFIED CONSERVATIVE INDEX ETF</t>
  </si>
  <si>
    <t>VANGUARD DIVERSIFIED HIGH GROWTH INDEX ETF</t>
  </si>
  <si>
    <t>OMF3725AU</t>
  </si>
  <si>
    <t>REALM SHORT TERM INCOME ORDINARY</t>
  </si>
  <si>
    <t>L1 LONG SHORT FUND LIMITED FPO</t>
  </si>
  <si>
    <t>GRYPHON CAPITAL INCOME TRUST ORDINARY UNITS FULLY PAID</t>
  </si>
  <si>
    <t>FSF7298AU</t>
  </si>
  <si>
    <t>BETASHARES AUSTRALIAN INVESTMENT GRADE CORPORATE BOND ETF</t>
  </si>
  <si>
    <t>WHT5134AU</t>
  </si>
  <si>
    <t>FIRETRAIL ABSOLUTE RETURN</t>
  </si>
  <si>
    <t>PER1744AU</t>
  </si>
  <si>
    <t>PMC4700AU</t>
  </si>
  <si>
    <t>PM CAPITAL ENHANCED YIELD B</t>
  </si>
  <si>
    <t>CHARTER HALL LONG WALE REIT FULLY PAID UNITS STAPLED SECURITIES</t>
  </si>
  <si>
    <t>VANGUARD ETHICALLY CONSCIOUS GLB AGG BOND INDEX (HEDGED) ETF</t>
  </si>
  <si>
    <t>QUALITAS REAL ESTATE INCOME FUND ORDINARY UNITS FULLY PAID</t>
  </si>
  <si>
    <t>MACQUARIE GROUP LIMITED CAP NOTE 3-BBSW+4.15% PERP NON-CUM RED T-09-26</t>
  </si>
  <si>
    <t>PERPETUAL CREDIT INCOME TRUST ORDINARY UNITS FULLY PAID</t>
  </si>
  <si>
    <t>PIC5743AU</t>
  </si>
  <si>
    <t>PIMCO TRENDS MANAGED FUTURES STGY SEED</t>
  </si>
  <si>
    <t>PIC9659AU</t>
  </si>
  <si>
    <t>PIMCO TRENDS MANAGED FUTURES STGY WHOLSL</t>
  </si>
  <si>
    <t>SLT3458AU</t>
  </si>
  <si>
    <t>SMARTER MONEY LONG-SHORT CREDIT INSTL</t>
  </si>
  <si>
    <t>BETASHARES AUSTRALIAN GOVERNMENT BOND ETF</t>
  </si>
  <si>
    <t>BLK2127AU</t>
  </si>
  <si>
    <t>ISHARES ESG AUSTRALIAN BOND INDEX D</t>
  </si>
  <si>
    <t>INT0034AU</t>
  </si>
  <si>
    <t>FRT6143AU</t>
  </si>
  <si>
    <t>KKR CREDIT INCOME FUND ORDINARY UNITS FULLY PAID</t>
  </si>
  <si>
    <t>VANECK AUSTRALIAN SUBORDINATED DEBT ETF</t>
  </si>
  <si>
    <t>COMMONWEALTH BANK OF AUSTRALIA. CAP NOTE 3-BBSW+3.00% PERP NON-CUM RED T-04-27</t>
  </si>
  <si>
    <t>VAN0001AU</t>
  </si>
  <si>
    <t>VANGUARD AUSTRALIAN FIXED INTEREST INDEX</t>
  </si>
  <si>
    <t>VAN0042AU</t>
  </si>
  <si>
    <t>VANGUARD DIVERSIFIED BOND INDEX</t>
  </si>
  <si>
    <t>VAN0018AU</t>
  </si>
  <si>
    <t>VANGUARD INTERNATIONAL PROPERTY SECS IDX</t>
  </si>
  <si>
    <t>VAN0004AU</t>
  </si>
  <si>
    <t>VANGUARD AUSTRALIAN PROPERTY SECS IDX</t>
  </si>
  <si>
    <t>CENTURIA OFFICE REIT ORDINARY UNITS FULLY PAID</t>
  </si>
  <si>
    <t>WAYPOINT REIT FULLY PAID ORDINARY/UNITS STAPLED SECURITIES</t>
  </si>
  <si>
    <t>BLK4636AU</t>
  </si>
  <si>
    <t>Options</t>
  </si>
  <si>
    <t>WAM ALTERNATIVE ASSETS LIMITED FPO</t>
  </si>
  <si>
    <t>HOMECO DAILY NEEDS REIT ORDINARY UNITS FULLY PAID</t>
  </si>
  <si>
    <t>BANK OF QUEENSLAND LIMITED. CAP NOTE 3-BBSW+3.80% PERP NON-CUM RED T-05-27</t>
  </si>
  <si>
    <t>BENDIGO AND ADELAIDE BANK LIMITED CAP NOTE 3-BBSW+3.80% PERP NON-CUM RED T-06-27</t>
  </si>
  <si>
    <t>WESTPAC BANKING CORPORATION CAP NOTE 3-BBSW+3.40% PERP NON-CUM RED T-03-27</t>
  </si>
  <si>
    <t>NATIONAL AUSTRALIA BANK LIMITED CAP NOTE 3-BBSW+3.50% PERP NON-CUM RED T-12-27</t>
  </si>
  <si>
    <t>JBW9312AU</t>
  </si>
  <si>
    <t>YARRA ENHANCED INCOME A</t>
  </si>
  <si>
    <t>MACQUARIE GROUP LIMITED CAP NOTE 3-BBSW+2.90% PERP NON-CUM RED T-09-27</t>
  </si>
  <si>
    <t>COMMONWEALTH BANK OF AUSTRALIA. CAP NOTE 3-BBSW+2.75% PERP NON-CUM RED T-10-26</t>
  </si>
  <si>
    <t>TAL0284AU</t>
  </si>
  <si>
    <t>FORTLAKE REAL-HIGHER INCOME</t>
  </si>
  <si>
    <t>DEXUS FULLY PAID UNITS STAPLED SECURITIES</t>
  </si>
  <si>
    <t>MACQUARIE BANK LIMITED CAP NOTE 3-BBSW+2.90% PERP NON-CUM RED T-09-28</t>
  </si>
  <si>
    <t>WESTPAC BANKING CORPORATION CAP NOTE 3-BBSW+2.90% PERP NON-CUM RED T-09-29</t>
  </si>
  <si>
    <t>DEXUS CONVENIENCE RETAIL REIT FULLY PAID UNITS STAPLED SECURITIES</t>
  </si>
  <si>
    <t>RAM ESSENTIAL SERVICES PROPERTY FUND FULLY PAID UNITS STAPLED SECURITIES</t>
  </si>
  <si>
    <t>Schedule 8D—Tables for reporting portfolio holding information</t>
  </si>
  <si>
    <t>(regulations 7.9.07Z and 7.9.07ZA)</t>
  </si>
  <si>
    <t>1  Table 1—Assets</t>
  </si>
  <si>
    <t>Summary</t>
  </si>
  <si>
    <t>Cash</t>
  </si>
  <si>
    <t>Currency</t>
  </si>
  <si>
    <t>Value (AUD)</t>
  </si>
  <si>
    <t>Weighting (%)</t>
  </si>
  <si>
    <t>AUD</t>
  </si>
  <si>
    <t>Total</t>
  </si>
  <si>
    <t>Fixed Income</t>
  </si>
  <si>
    <t>Held directly or by associated entities or by PSTs</t>
  </si>
  <si>
    <t>Internally managed</t>
  </si>
  <si>
    <t>Investment in non‑associated entities;</t>
  </si>
  <si>
    <t>Externally managed</t>
  </si>
  <si>
    <t>Listed Equity</t>
  </si>
  <si>
    <t>Unlisted Equity</t>
  </si>
  <si>
    <t>N/A</t>
  </si>
  <si>
    <t>Listed Property</t>
  </si>
  <si>
    <t>Unlisted Property</t>
  </si>
  <si>
    <t>Listed Infrastructure</t>
  </si>
  <si>
    <t>Unlisted Infrastructure</t>
  </si>
  <si>
    <t>Listed Alternatives</t>
  </si>
  <si>
    <t>Unlisted Alternatives</t>
  </si>
  <si>
    <t>Total Investment Items</t>
  </si>
  <si>
    <t>2  Table 2—Derivatives by kind of derivative</t>
  </si>
  <si>
    <t>Portfolio Holdings Information for Investment Option [A]—Derivatives</t>
  </si>
  <si>
    <t>Kind of derivative</t>
  </si>
  <si>
    <t>Value</t>
  </si>
  <si>
    <t>Weighting</t>
  </si>
  <si>
    <t>Swaps</t>
  </si>
  <si>
    <t>Forwards</t>
  </si>
  <si>
    <t>Futures</t>
  </si>
  <si>
    <t>3  Table 3—Derivatives by asset class</t>
  </si>
  <si>
    <t>Portfolio Holdings Information for Investment Option [A]—Derivatives by Asset Class</t>
  </si>
  <si>
    <t>Asset class</t>
  </si>
  <si>
    <t>Actual asset allocation (% of total assets (including derivatives) in the investment option)</t>
  </si>
  <si>
    <t>Effect of derivatives exposure (% of total assets (including derivatives) in the investment option)</t>
  </si>
  <si>
    <t>Equities</t>
  </si>
  <si>
    <t>Property</t>
  </si>
  <si>
    <t>Infrastructure</t>
  </si>
  <si>
    <t>Alternatives</t>
  </si>
  <si>
    <t>4  Table 4—Derivatives by currency</t>
  </si>
  <si>
    <t>Portfolio Holdings Information for Investment Option [A]—Derivatives by Currency</t>
  </si>
  <si>
    <t>Currency exposure</t>
  </si>
  <si>
    <t>Actual currency exposure (% of assets and derivatives under management)</t>
  </si>
  <si>
    <t>Effect of derivatives exposure (% of assets and derivatives under management)</t>
  </si>
  <si>
    <t>Currencies of other developed markets</t>
  </si>
  <si>
    <t>Currencies of emerging markets</t>
  </si>
  <si>
    <t>If Applicable, Name/Kind of Investment Item</t>
  </si>
  <si>
    <t>Asset Class</t>
  </si>
  <si>
    <t>Investment Listing Type</t>
  </si>
  <si>
    <t>Units Held</t>
  </si>
  <si>
    <r>
      <t xml:space="preserve">Portfolio Holdings Information for Investment Options: </t>
    </r>
    <r>
      <rPr>
        <b/>
        <sz val="10"/>
        <color rgb="FF800080"/>
        <rFont val="Times New Roman"/>
        <family val="1"/>
      </rPr>
      <t xml:space="preserve">Member Direct </t>
    </r>
  </si>
  <si>
    <t>Stock Exchange Code If Applicable</t>
  </si>
  <si>
    <t>Totals</t>
  </si>
  <si>
    <t>Portfolio Holdings Disclosure (PHD)</t>
  </si>
  <si>
    <t xml:space="preserve">As investment options are externally managed, only the name of the Fund Manager including the Underlying Managed Funds, dollar value and percentage weighting have been provided, no underlying investment items of those managed funds are disclosed. </t>
  </si>
  <si>
    <t xml:space="preserve">All investment options have been presented per asset classes of the underlying investment items and these have been estimated based on information available. The asset classes used are are Equity, Fixed Income, Cash, Infrastructure, Property &amp; Other. </t>
  </si>
  <si>
    <t xml:space="preserve">PHD information must be published twice each year within 90 days of the reporting period. This means that for holdings as at 31 December and 30 June will be published by 31 March and 30 September respectively. </t>
  </si>
  <si>
    <t>COMMONWEALTH BANK OF AUSTRALIA. CAP NOTE 3-BBSW+2.75% PERP NON-CUM RED T-06-29</t>
  </si>
  <si>
    <t>DAINTREE CORE INCOME TRUST</t>
  </si>
  <si>
    <t>WPC1963AU</t>
  </si>
  <si>
    <t>CC JCB ACTIVE BOND B</t>
  </si>
  <si>
    <t>CHN3749AU</t>
  </si>
  <si>
    <t>SCHRODER ABSOLUTE RETURN INCOME FUND -PC</t>
  </si>
  <si>
    <t>SCH0024AU</t>
  </si>
  <si>
    <t>SUNCORP GROUP LIMITED CAP NOTE 3-BBSW+2.90% PERP NON-CUM RED T-06-28</t>
  </si>
  <si>
    <t>MACQUARIE CORPORATE BOND FUND CLASS A</t>
  </si>
  <si>
    <t>YARRA INCOME PLUS FUND</t>
  </si>
  <si>
    <t>JBW0016AU</t>
  </si>
  <si>
    <t>PENDAL MONTHLY INCOME PLUS</t>
  </si>
  <si>
    <t>BTA0318AU</t>
  </si>
  <si>
    <t>CC SAGE CAPITAL ABSOLUTE RETURN</t>
  </si>
  <si>
    <t>CHN5843AU</t>
  </si>
  <si>
    <t>Unlisted</t>
  </si>
  <si>
    <t>MUTUAL CASH (MCTDF) A</t>
  </si>
  <si>
    <t>PERPETUAL CONSERVATIVE GROWTH</t>
  </si>
  <si>
    <t>Domestic Fixed Interest</t>
  </si>
  <si>
    <t>BETASHARES AUSTRALIAN COMPOSITE BOND ETF</t>
  </si>
  <si>
    <t>COMMONWEALTH BANK OF AUSTRALIA. CAP NOTE 3-BBSW+2.85% PERP NON-CUM RED T-06-28</t>
  </si>
  <si>
    <t>NATIONAL AUSTRALIA BANK LIMITED CAP NOTE 3-BBSW+3.15% PERP NON-CUM RED T-12-29</t>
  </si>
  <si>
    <t>PERPETUAL EXACT MARKET RETURN</t>
  </si>
  <si>
    <t>WESTPAC BANKING CORPORATION CAP NOTE 3-BBSW+3.40% PERP NON-CUM RED T-09-28</t>
  </si>
  <si>
    <t>MACQUARIE GROUP LIMITED CAP NOTE 3-BBSW+3.70% PERP NON-CUM RED T-09-29</t>
  </si>
  <si>
    <t>PERPETUAL DIVERSIFIED INCOME</t>
  </si>
  <si>
    <t>REALM STRATEGIC INCOME ENDURING</t>
  </si>
  <si>
    <t>OMF5868AU</t>
  </si>
  <si>
    <t>PERPETUAL ESG CREDIT INCOME</t>
  </si>
  <si>
    <t>YARRA HIGHER INCOME FUND</t>
  </si>
  <si>
    <t>JBW4379AU</t>
  </si>
  <si>
    <t>TORICA ABSOLUTE RETURN INCOME FUND</t>
  </si>
  <si>
    <t>MST0002AU</t>
  </si>
  <si>
    <t>INSURANCE AUSTRALIA GROUP LIMITED CAP NOTE 3-BBSW+3.50% PERP NON-CUM RED T-06-29</t>
  </si>
  <si>
    <t>MA PRIORITY INCOME FUND</t>
  </si>
  <si>
    <t>MAA8010AU</t>
  </si>
  <si>
    <t>L1 CAPITAL LONG SHORT - DAILY</t>
  </si>
  <si>
    <t>HMC CAPITAL LIMITED FPO</t>
  </si>
  <si>
    <t>Domestic Listed Property</t>
  </si>
  <si>
    <t>REGION GROUP FULLY PAID UNITS STAPLED SECURITIES</t>
  </si>
  <si>
    <t>International Listed Property</t>
  </si>
  <si>
    <t>ARCULUS PREFERRED INCOME FUND</t>
  </si>
  <si>
    <t>INVESCO TRUE BALANCE A</t>
  </si>
  <si>
    <t>IRONBARK GCM GLOBAL MACRO</t>
  </si>
  <si>
    <t>DEU0109AU</t>
  </si>
  <si>
    <t>International Fixed Interest</t>
  </si>
  <si>
    <t>Alternative Investments</t>
  </si>
  <si>
    <t>PARTNERS GROUP GLOBAL VALUE W</t>
  </si>
  <si>
    <t>Domestic Direct Property</t>
  </si>
  <si>
    <t>Cash &amp; Equivalents</t>
  </si>
  <si>
    <t>AUSTRALIA AND NEW ZEALAND BANKING GROUP LIMITED. CAP NOTE 3-BBSW+2.70% PERP NON-CUM RED T-03-29</t>
  </si>
  <si>
    <t>COMMONWEALTH OF AUSTRALIA. TREASURY BOND 3.25% 21-06-39 SEMI</t>
  </si>
  <si>
    <t>AUSTRALIA AND NEW ZEALAND BANKING GROUP LIMITED. CAP NOTE 3-BBSW+3.00 PERP NON-CUM RED T-03-28</t>
  </si>
  <si>
    <t>COMMONWEALTH OF AUSTRALIA. TREASURY BOND 1.00% 21-12-30 SEMI</t>
  </si>
  <si>
    <t>COMMONWEALTH OF AUSTRALIA. TREASURY BOND 3.25% 21-04-29 SEMI</t>
  </si>
  <si>
    <t>AUSTRALIA AND NEW ZEALAND BANKING GROUP LIMITED. CAP NOTE 3-BBSW+2.75% PERP NON-CUM RED T-03-30</t>
  </si>
  <si>
    <t>COMMONWEALTH BANK OF AUSTRALIA. CAP NOTE 3-BBSW+3.00% PERP NON-CUM RED T-06-30</t>
  </si>
  <si>
    <t>ISHARES CORE CORPORATE BOND ETF</t>
  </si>
  <si>
    <t>EVO2608AU</t>
  </si>
  <si>
    <t>ISHARES ESG SCREENED GLOBAL BOND INDEX D</t>
  </si>
  <si>
    <t>COMMONWEALTH OF AUSTRALIA.. TREAS INDEXED BOND CPI+2.50% 20-09-30 QLY</t>
  </si>
  <si>
    <t>SSB4958AU</t>
  </si>
  <si>
    <t>CHALLENGER LIMITED CAP NOTE 3-BBSW+3.60% PERP NON-CUM RED T-05-29</t>
  </si>
  <si>
    <t>NUFARM FINANCE (NZ) LIMITED CONVERT BOND 6-BBSW+3.90% PERP SUB NON-CUM EXH STP</t>
  </si>
  <si>
    <t>VANGUARD ETCLLY CONS GLB AGG BD IDXHAUDH</t>
  </si>
  <si>
    <t>VAN2989AU</t>
  </si>
  <si>
    <t>COMMONWEALTH OF AUSTRALIA. TREASURY BOND 2.75% 21-06-35 SEMI</t>
  </si>
  <si>
    <t>ISHARES GLOBAL AGGREGATE BOND ESG (AUD HEDGED) ETF</t>
  </si>
  <si>
    <t>MACQUARIE INCOME OPPORTUNITIES</t>
  </si>
  <si>
    <t>ARTESIAN CORPORATE BOND FUND C</t>
  </si>
  <si>
    <t>ETL4096AU</t>
  </si>
  <si>
    <t>DEXUS W AUSTRALIAN PROPERTY</t>
  </si>
  <si>
    <t>CROMWELL DIRECT PROPERTY</t>
  </si>
  <si>
    <t>CRM0018AU</t>
  </si>
  <si>
    <t>FUTURE GENERATION AUSTRALIA LIMITED FPO</t>
  </si>
  <si>
    <t>HAMILTON LANE GLOBAL PRIVATE ASST(AUD)H</t>
  </si>
  <si>
    <t>PIM1015AU</t>
  </si>
  <si>
    <t>P/E GLOBAL FX ALPHA FUND</t>
  </si>
  <si>
    <t>MAQ5143AU</t>
  </si>
  <si>
    <t>Listed</t>
  </si>
  <si>
    <t>FRANKLIN AUSTRALIAN ABSOLUTE RETURN BD M</t>
  </si>
  <si>
    <t>COMMONWEALTH OF AUSTRALIA. TREASURY BOND 4.50% 21-04-33 SEMI</t>
  </si>
  <si>
    <t>AUSTRALIAN UNITY LIMITED SIMPLE BOND 3-BBSW+2.50% 15-12-28</t>
  </si>
  <si>
    <t>COMMONWEALTH OF AUSTRALIA. TREASURY BOND 1.00% 21-11-31 SEMI</t>
  </si>
  <si>
    <t>WESTPAC BANKING CORPORATION CAP NOTE 3-BBSW+3.10% PERP NON-CUM RED T-09-31</t>
  </si>
  <si>
    <t>FRANKLIN AUSTRALIAN ABSOLUTE RETURN BD A</t>
  </si>
  <si>
    <t>NATIONAL AUSTRALIA BANK LIMITED CAP NOTE 3-BBSW+2.80% PERP NON-CUM RED T-09-30</t>
  </si>
  <si>
    <t>COLCHESTER EMERGING MARKETS BOND FUND I</t>
  </si>
  <si>
    <t>ETL3065AU</t>
  </si>
  <si>
    <t>COMMONWEALTH OF AUSTRALIA.. TREAS INDEXED BOND CPI+1.25% 21-08-40 QLY</t>
  </si>
  <si>
    <t>VANECK 1-3 MONTH US TREASURY BOND ETF</t>
  </si>
  <si>
    <t>COOLABAH SHORT TERM INCOME ASSISTED INV</t>
  </si>
  <si>
    <t>COMMONWEALTH OF AUSTRALIA. TREASURY BOND 2.75% 21-11-28 SEMI</t>
  </si>
  <si>
    <t>FRANKLIN MULTI-ASSET BALANCED M</t>
  </si>
  <si>
    <t>INVESCO WS SENIOR SECURED INCOME</t>
  </si>
  <si>
    <t>CNA0805AU</t>
  </si>
  <si>
    <t>ADVANCE DEFENSIVE MULTI-BLEND W</t>
  </si>
  <si>
    <t>BANK OF QUEENSLAND LIMITED. CAP NOTE 3-BBSW+3.40% PERP NON-CUM RED T-12-28</t>
  </si>
  <si>
    <t>COMMONWEALTH OF AUSTRALIA. TREASURY BOND 2.75% 21-11-29 SEMI</t>
  </si>
  <si>
    <t>SMARTER MONEY ASSISTED INVESTOR CLASS</t>
  </si>
  <si>
    <t>COMMONWEALTH OF AUSTRALIA. TREASURY BOND 1.25% 21-05-32 SEMI</t>
  </si>
  <si>
    <t>COOLABAH ACTIVE COMPOSITE BOND FUND</t>
  </si>
  <si>
    <t>ETL2716AU</t>
  </si>
  <si>
    <t>COMMONWEALTH OF AUSTRALIA. TREASURY BOND 2.25% 21-05-28 SEMI</t>
  </si>
  <si>
    <t>COMMONWEALTH OF AUSTRALIA. TREASURY BOND 4.75% 21-04-27 SEMI</t>
  </si>
  <si>
    <t>COMMONWEALTH OF AUSTRALIA. TREASURY BOND 2.50% 21-05-30 SEMI</t>
  </si>
  <si>
    <t>CC JCB DYNAMIC ALPHA A</t>
  </si>
  <si>
    <t>CHN8607AU</t>
  </si>
  <si>
    <t>FRANKLIN AUSTRALIAN CORE PLUS BOND A</t>
  </si>
  <si>
    <t>ABACUS STORAGE KING FULLY PAID ORDINARY/UNITS STAPLED SECURITIES</t>
  </si>
  <si>
    <t>ABACUS GROUP FULLY PAID ORDINARY/UNITS STAPLED SECURITIES</t>
  </si>
  <si>
    <t>Other3</t>
  </si>
  <si>
    <t>IAF</t>
  </si>
  <si>
    <t>QPON</t>
  </si>
  <si>
    <t>VBND</t>
  </si>
  <si>
    <t>ILB</t>
  </si>
  <si>
    <t>OZBD</t>
  </si>
  <si>
    <t>VAF</t>
  </si>
  <si>
    <t>VGB</t>
  </si>
  <si>
    <t>USTB</t>
  </si>
  <si>
    <t>AGVT</t>
  </si>
  <si>
    <t>IHCB</t>
  </si>
  <si>
    <t>IHHY</t>
  </si>
  <si>
    <t>MXT</t>
  </si>
  <si>
    <t>IGB</t>
  </si>
  <si>
    <t>VIF</t>
  </si>
  <si>
    <t>EBND</t>
  </si>
  <si>
    <t>AN3PJ</t>
  </si>
  <si>
    <t>CRED</t>
  </si>
  <si>
    <t>GOVT</t>
  </si>
  <si>
    <t>AYUHE</t>
  </si>
  <si>
    <t>HBRD</t>
  </si>
  <si>
    <t>CBAPL</t>
  </si>
  <si>
    <t>XARO</t>
  </si>
  <si>
    <t>KKC</t>
  </si>
  <si>
    <t>NABPH</t>
  </si>
  <si>
    <t>GGOV</t>
  </si>
  <si>
    <t>FLOT</t>
  </si>
  <si>
    <t>WBCPM</t>
  </si>
  <si>
    <t>VACF</t>
  </si>
  <si>
    <t>AN3PK</t>
  </si>
  <si>
    <t>AUSTRALIA AND NEW ZEALAND BANKING GROUP LIMITED. CAP NOTE 3-BBSW+2.90% PERP NON-CUM RED T-03-31</t>
  </si>
  <si>
    <t>AN3PL</t>
  </si>
  <si>
    <t>BNDS</t>
  </si>
  <si>
    <t>AN3PI</t>
  </si>
  <si>
    <t>CBAPK</t>
  </si>
  <si>
    <t>GSBK39</t>
  </si>
  <si>
    <t>VDBA</t>
  </si>
  <si>
    <t>NABPJ</t>
  </si>
  <si>
    <t>GSBU31</t>
  </si>
  <si>
    <t>SUBD</t>
  </si>
  <si>
    <t>NABPI</t>
  </si>
  <si>
    <t>CBAPM</t>
  </si>
  <si>
    <t>GSBG33</t>
  </si>
  <si>
    <t>GSBW30</t>
  </si>
  <si>
    <t>MQGPD</t>
  </si>
  <si>
    <t>IHEB</t>
  </si>
  <si>
    <t>NATIONAL AUSTRALIA BANK LIMITED CAP NOTE 3-BBSW+2.60% PERP NON-CUM RED T-03-32</t>
  </si>
  <si>
    <t>NABPK</t>
  </si>
  <si>
    <t>SUNPI</t>
  </si>
  <si>
    <t>GBND</t>
  </si>
  <si>
    <t>TBIL</t>
  </si>
  <si>
    <t>AESG</t>
  </si>
  <si>
    <t>VCF</t>
  </si>
  <si>
    <t>ICOR</t>
  </si>
  <si>
    <t>WBCPK</t>
  </si>
  <si>
    <t>MQGPF</t>
  </si>
  <si>
    <t>WBCPL</t>
  </si>
  <si>
    <t>WBCPJ</t>
  </si>
  <si>
    <t>MBLPC</t>
  </si>
  <si>
    <t>BENPH</t>
  </si>
  <si>
    <t>CBAPJ</t>
  </si>
  <si>
    <t>MQGPE</t>
  </si>
  <si>
    <t>GSIO40</t>
  </si>
  <si>
    <t>GSBG29</t>
  </si>
  <si>
    <t>VEFI</t>
  </si>
  <si>
    <t>CBAPI</t>
  </si>
  <si>
    <t>PLUS</t>
  </si>
  <si>
    <t>GSBU28</t>
  </si>
  <si>
    <t>CGFPD</t>
  </si>
  <si>
    <t>QRI</t>
  </si>
  <si>
    <t>VDCO</t>
  </si>
  <si>
    <t>GCI</t>
  </si>
  <si>
    <t>NFNG</t>
  </si>
  <si>
    <t>RGB</t>
  </si>
  <si>
    <t>GSIQ30</t>
  </si>
  <si>
    <t>RSM</t>
  </si>
  <si>
    <t>MBLPD</t>
  </si>
  <si>
    <t>BOQPF</t>
  </si>
  <si>
    <t>RCB</t>
  </si>
  <si>
    <t>BENDIGO AND ADELAIDE BANK LIMITED CAP NOTE 3-BBSW+3.20% PERP NON-CUM RED T-12-30</t>
  </si>
  <si>
    <t>BENPI</t>
  </si>
  <si>
    <t>RHCPA</t>
  </si>
  <si>
    <t>COMMONWEALTH OF AUSTRALIA. TREASURY BOND 3.00% 21-11-33 SEMI</t>
  </si>
  <si>
    <t>GSBU33</t>
  </si>
  <si>
    <t>NEUBERGER BERMAN GLOBAL HIGH YIELD</t>
  </si>
  <si>
    <t>ETL9987AU</t>
  </si>
  <si>
    <t>BOQPG</t>
  </si>
  <si>
    <t>GSBU29</t>
  </si>
  <si>
    <t>GSBI32</t>
  </si>
  <si>
    <t>COMMONWEALTH OF AUSTRALIA. TREASURY BOND 3.75% 21-04-37 SEMI</t>
  </si>
  <si>
    <t>GSBG37</t>
  </si>
  <si>
    <t>GSBI28</t>
  </si>
  <si>
    <t>GSBG27</t>
  </si>
  <si>
    <t>GSBI30</t>
  </si>
  <si>
    <t>GSBK35</t>
  </si>
  <si>
    <t>IAGPE</t>
  </si>
  <si>
    <t>PCI</t>
  </si>
  <si>
    <t>SUNCORP GROUP LIMITED CAP NOTE 3-BBSW+2.80% PERP NON-CUM RED T-06-30</t>
  </si>
  <si>
    <t>SUNPJ</t>
  </si>
  <si>
    <t>INSURANCE AUSTRALIA GROUP LIMITED CAP NOTE 3-BBSW+3.20% PERP NON-CUM RED T-12-30</t>
  </si>
  <si>
    <t>IAGPF</t>
  </si>
  <si>
    <t>VAP</t>
  </si>
  <si>
    <t>GMG</t>
  </si>
  <si>
    <t>REIT</t>
  </si>
  <si>
    <t>MVA</t>
  </si>
  <si>
    <t>FIRST SENTIER GLOBAL PROPERTY SECURITIES</t>
  </si>
  <si>
    <t>DXS</t>
  </si>
  <si>
    <t>SCG</t>
  </si>
  <si>
    <t>GPT</t>
  </si>
  <si>
    <t>LLC</t>
  </si>
  <si>
    <t>SLF</t>
  </si>
  <si>
    <t>DJRE</t>
  </si>
  <si>
    <t>BFL3333AU</t>
  </si>
  <si>
    <t>MGR</t>
  </si>
  <si>
    <t>RCAP</t>
  </si>
  <si>
    <t>SGP</t>
  </si>
  <si>
    <t>CIP</t>
  </si>
  <si>
    <t>CLW</t>
  </si>
  <si>
    <t>WPR</t>
  </si>
  <si>
    <t>CHC</t>
  </si>
  <si>
    <t>ASK</t>
  </si>
  <si>
    <t>CQE</t>
  </si>
  <si>
    <t>ARF</t>
  </si>
  <si>
    <t>INA</t>
  </si>
  <si>
    <t>ABG</t>
  </si>
  <si>
    <t>BWP</t>
  </si>
  <si>
    <t>GOZ</t>
  </si>
  <si>
    <t>HMC</t>
  </si>
  <si>
    <t>RGN</t>
  </si>
  <si>
    <t>VCX</t>
  </si>
  <si>
    <t>COF</t>
  </si>
  <si>
    <t>CMW</t>
  </si>
  <si>
    <t>CQR</t>
  </si>
  <si>
    <t>DXC</t>
  </si>
  <si>
    <t>APZ</t>
  </si>
  <si>
    <t>GDI</t>
  </si>
  <si>
    <t>HDN</t>
  </si>
  <si>
    <t>REP</t>
  </si>
  <si>
    <t>AOF</t>
  </si>
  <si>
    <t>PMGOLD</t>
  </si>
  <si>
    <t>METRICS DIRECT INCOME FUND</t>
  </si>
  <si>
    <t>BBOZ</t>
  </si>
  <si>
    <t>LSF</t>
  </si>
  <si>
    <t>QAU</t>
  </si>
  <si>
    <t>WMA</t>
  </si>
  <si>
    <t>FGX</t>
  </si>
  <si>
    <t>BEAR</t>
  </si>
  <si>
    <t>WLE</t>
  </si>
  <si>
    <t>GOLD</t>
  </si>
  <si>
    <t>ETPMAG</t>
  </si>
  <si>
    <t>MAHLALPHAUDCA</t>
  </si>
  <si>
    <t>JEPI</t>
  </si>
  <si>
    <t>NNUK</t>
  </si>
  <si>
    <t>VDHG</t>
  </si>
  <si>
    <t>PENGANA GLOBAL PRIVATE CREDIT TRUST ORDINARY UNITS FULLY PAID</t>
  </si>
  <si>
    <t>PCX</t>
  </si>
  <si>
    <t>MNRS</t>
  </si>
  <si>
    <t>PERPETUAL DIVERSIFIED INCOME S</t>
  </si>
  <si>
    <t>PER1058AU</t>
  </si>
  <si>
    <t>MACQUARIE GROUP LIMITED CAP NOTE 3-BBSW+2.65% PERP NON-CUM RED T-12-31</t>
  </si>
  <si>
    <t>MQGPG</t>
  </si>
  <si>
    <t>DAINTREE HIGH INCOME TRUST AUD UNIT CL</t>
  </si>
  <si>
    <t>WPC1583AU</t>
  </si>
  <si>
    <t>ARDEA REAL OUTCOME BOND COMPLEX ETF</t>
  </si>
  <si>
    <t>SCHRODER FIXED INCOME FUND - WC</t>
  </si>
  <si>
    <t>UBS DIVERSIFIED FIXED INC RETAIL H</t>
  </si>
  <si>
    <t>JPMORGAN GLOBAL STRATEGIC BOND FUND</t>
  </si>
  <si>
    <t>PER0727AU</t>
  </si>
  <si>
    <t>ISHARES CORE S&amp;P/ASX 200 ETF</t>
  </si>
  <si>
    <t>IOZ</t>
  </si>
  <si>
    <t>Domestic Shares</t>
  </si>
  <si>
    <t>VANECK MSCI INTERNATIONAL QUALITY ETF</t>
  </si>
  <si>
    <t>QUAL</t>
  </si>
  <si>
    <t>International Shares</t>
  </si>
  <si>
    <t>BETASHARES AUSTRALIA 200 ETF</t>
  </si>
  <si>
    <t>A200</t>
  </si>
  <si>
    <t>ISHARES S&amp;P 500 ETF</t>
  </si>
  <si>
    <t>IVV</t>
  </si>
  <si>
    <t>VANGUARD MSCI INDEX INTERNATIONAL SHARES (HEDGED) ETF</t>
  </si>
  <si>
    <t>VGAD</t>
  </si>
  <si>
    <t>VANECK AUSTRALIAN EQUAL WEIGHT ETF</t>
  </si>
  <si>
    <t>MVW</t>
  </si>
  <si>
    <t>VANGUARD ALL-WORLD EX-US SHARES INDEX ETF</t>
  </si>
  <si>
    <t>VEU</t>
  </si>
  <si>
    <t>FRANKLIN GLOBAL GROWTH A</t>
  </si>
  <si>
    <t>FRT0009AU</t>
  </si>
  <si>
    <t>LAZARD GLOBAL EQUITY FRANCHISE</t>
  </si>
  <si>
    <t>LAZ0025AU</t>
  </si>
  <si>
    <t>PERPETUAL FOCUS AUSTRALIAN SHARE</t>
  </si>
  <si>
    <t>PER1736AU</t>
  </si>
  <si>
    <t>ISHARES AUSTRALIAN EQUITY INDEX</t>
  </si>
  <si>
    <t>BGL0034AU</t>
  </si>
  <si>
    <t>VANGUARD US TOTAL MARKET SHARES INDEX ETF</t>
  </si>
  <si>
    <t>VTS</t>
  </si>
  <si>
    <t>BHP GROUP LIMITED FPO</t>
  </si>
  <si>
    <t>BHP</t>
  </si>
  <si>
    <t>CSL LIMITED FPO</t>
  </si>
  <si>
    <t>CSL</t>
  </si>
  <si>
    <t>SCHRODER REAL RETURN FND -WC</t>
  </si>
  <si>
    <t>SCH0047AU</t>
  </si>
  <si>
    <t>ISHARES FTSE GBL INFRASTRUCTURE (AUD HEDGED) ETF</t>
  </si>
  <si>
    <t>GLIN</t>
  </si>
  <si>
    <t>HGBL</t>
  </si>
  <si>
    <t xml:space="preserve">VANGUARD HIGH GROWTH INDEX              </t>
  </si>
  <si>
    <t>VAN0111AU</t>
  </si>
  <si>
    <t>MSTR</t>
  </si>
  <si>
    <t>ISHARES HEDGED INTERNATIONAL EQUITY IDX</t>
  </si>
  <si>
    <t>BGL0044AU</t>
  </si>
  <si>
    <t>MORNINGSTAR GLOBAL OPPORTUNITIES CLASS Z</t>
  </si>
  <si>
    <t>INT2524AU</t>
  </si>
  <si>
    <t>ISHARES MSCI EMERGING MARKETS ETF</t>
  </si>
  <si>
    <t>IEM</t>
  </si>
  <si>
    <t>ISHARES MSCI JAPAN ETF</t>
  </si>
  <si>
    <t>IJP</t>
  </si>
  <si>
    <t>MACQUARIE GROUP LIMITED FPO</t>
  </si>
  <si>
    <t>MQG</t>
  </si>
  <si>
    <t>ISHARES S&amp;P 500 AUD HEDGED ETF</t>
  </si>
  <si>
    <t>IHVV</t>
  </si>
  <si>
    <t>NATIONAL AUSTRALIA BANK LIMITED FPO</t>
  </si>
  <si>
    <t>NAB</t>
  </si>
  <si>
    <t>VANECK MSCI INTL SMALL COMPANIES QUALITY ETF</t>
  </si>
  <si>
    <t>QSML</t>
  </si>
  <si>
    <t>VANECK MSCI INTERNATIONAL QUALITY (AUD HEDGED) ETF</t>
  </si>
  <si>
    <t>QHAL</t>
  </si>
  <si>
    <t>MORNINGSTAR MULTI ASSET RL RET FD - CL Z</t>
  </si>
  <si>
    <t>INT0011AU</t>
  </si>
  <si>
    <t>ISHARES CORE MSCI WORLD EX AUS ESG (AUD HED) ETF</t>
  </si>
  <si>
    <t>IHWL</t>
  </si>
  <si>
    <t>COMMONWEALTH BANK OF AUSTRALIA. FPO</t>
  </si>
  <si>
    <t>CBA</t>
  </si>
  <si>
    <t>VANGUARD GROWTH INDEX</t>
  </si>
  <si>
    <t>VAN0110AU</t>
  </si>
  <si>
    <t>ISHARES INTERNATIONAL EQUITY INDEX</t>
  </si>
  <si>
    <t>BGL0106AU</t>
  </si>
  <si>
    <t>RESMED INC CDI 10:1 FOREIGN EXEMPT NYSE</t>
  </si>
  <si>
    <t>RMD</t>
  </si>
  <si>
    <t>ISHARES CORE MSCI WORLD EX AUSTRALIA ESG ETF</t>
  </si>
  <si>
    <t>IWLD</t>
  </si>
  <si>
    <t>ANZ GROUP HOLDINGS LIMITED FPO</t>
  </si>
  <si>
    <t>ANZ</t>
  </si>
  <si>
    <t>VANGUARD GLOBAL VALUE EQUITY ACTIVE ETF</t>
  </si>
  <si>
    <t>VVLU</t>
  </si>
  <si>
    <t>WESTPAC BANKING CORPORATION FPO</t>
  </si>
  <si>
    <t>WBC</t>
  </si>
  <si>
    <t>ARISTOCRAT LEISURE LIMITED FPO</t>
  </si>
  <si>
    <t>ALL</t>
  </si>
  <si>
    <t>BETASHARES FTSE RAFI AUSTRALIA 200 ETF</t>
  </si>
  <si>
    <t>QOZ</t>
  </si>
  <si>
    <t>VANECK FTSE GLOBAL INFRASTRUCTURE (AUD HEDGED) ETF</t>
  </si>
  <si>
    <t>IFRA</t>
  </si>
  <si>
    <t>STW</t>
  </si>
  <si>
    <t>ISHARES EUROPE ETF</t>
  </si>
  <si>
    <t>IEU</t>
  </si>
  <si>
    <t>BETASHARES S&amp;P 500 EQUAL WEIGHT ETF</t>
  </si>
  <si>
    <t>QUS</t>
  </si>
  <si>
    <t>QMIX</t>
  </si>
  <si>
    <t>MORNINGSTAR AUSTRALIAN SHARES FUND Z</t>
  </si>
  <si>
    <t>INT0002AU</t>
  </si>
  <si>
    <t>WOODSIDE ENERGY GROUP LTD FPO</t>
  </si>
  <si>
    <t>WDS</t>
  </si>
  <si>
    <t>INT0028AU</t>
  </si>
  <si>
    <t>AMAZON COM ORD</t>
  </si>
  <si>
    <t>AMZN.NSM</t>
  </si>
  <si>
    <t>VANGUARD INTERNATIONAL SHARES INDEX</t>
  </si>
  <si>
    <t>VAN0003AU</t>
  </si>
  <si>
    <t>FIRST SENTIER CASH A</t>
  </si>
  <si>
    <t>PIM3425AU</t>
  </si>
  <si>
    <t>VANGUARD FTSE EMERGING MARKETS SHARES ETF</t>
  </si>
  <si>
    <t>VGE</t>
  </si>
  <si>
    <t>AUS0035AU</t>
  </si>
  <si>
    <t>MICROSOFT ORD</t>
  </si>
  <si>
    <t>MSFT.NSM</t>
  </si>
  <si>
    <t>BETASHARES GLOBAL QUALITY LEADERS ETF</t>
  </si>
  <si>
    <t>QLTY</t>
  </si>
  <si>
    <t>XERO LIMITED FPO</t>
  </si>
  <si>
    <t>XRO</t>
  </si>
  <si>
    <t>BETASHARES GLOBAL SUSTAINABILITY LEADERS ETF</t>
  </si>
  <si>
    <t>ETHI</t>
  </si>
  <si>
    <t>JAMES HARDIE INDUSTRIES PLC CDIS 1:1</t>
  </si>
  <si>
    <t>JHX</t>
  </si>
  <si>
    <t>TELSTRA GROUP LIMITED FPO</t>
  </si>
  <si>
    <t>TLS</t>
  </si>
  <si>
    <t>ISHARES PHYSICAL GOLD ETF</t>
  </si>
  <si>
    <t>GLDN</t>
  </si>
  <si>
    <t>FSF0975AU</t>
  </si>
  <si>
    <t>VANGUARD MSCI INDEX INTERNATIONAL SHARES ETF</t>
  </si>
  <si>
    <t>VGS</t>
  </si>
  <si>
    <t>BETASHARES FTSE 100 ETF</t>
  </si>
  <si>
    <t>F100</t>
  </si>
  <si>
    <t>NEWMONT CORPORATION CDI 1:1 FOREIGN EXEMPT NYSE</t>
  </si>
  <si>
    <t>NEM</t>
  </si>
  <si>
    <t>INT0038AU</t>
  </si>
  <si>
    <t>ISHARES CHINA LARGE-CAP ETF</t>
  </si>
  <si>
    <t>IZZ</t>
  </si>
  <si>
    <t>LANGDON GLOBAL SMALLER COMPANIES I</t>
  </si>
  <si>
    <t>WHT5299AU</t>
  </si>
  <si>
    <t>RIO TINTO LIMITED FPO</t>
  </si>
  <si>
    <t>RIO</t>
  </si>
  <si>
    <t>BETASHARES AUSTRALIAN QUALITY ETF</t>
  </si>
  <si>
    <t>AQLT</t>
  </si>
  <si>
    <t>PERPETUAL BALANCED GROWTH</t>
  </si>
  <si>
    <t>PER0063AU</t>
  </si>
  <si>
    <t>ISHARES CORE MSCI AUSTRALIA ESG ETF</t>
  </si>
  <si>
    <t>IESG</t>
  </si>
  <si>
    <t>MAGELLAN CORE INFRASTRUCTURE FUND</t>
  </si>
  <si>
    <t>MGE9182AU</t>
  </si>
  <si>
    <t>AIRLIE AUSTRALIAN SHARE</t>
  </si>
  <si>
    <t>MGE9705AU</t>
  </si>
  <si>
    <t>BRAMBLES LIMITED FPO</t>
  </si>
  <si>
    <t>BXB</t>
  </si>
  <si>
    <t>AXA IM SUSTAINABLE EQUITY</t>
  </si>
  <si>
    <t>ETL0171AU</t>
  </si>
  <si>
    <t>VANGUARD AUSTRALIAN SHARES INDEX ETF</t>
  </si>
  <si>
    <t>VAS</t>
  </si>
  <si>
    <t>BETASHARES NASDAQ 100 ETF</t>
  </si>
  <si>
    <t>NDQ</t>
  </si>
  <si>
    <t>GQG PARTNERS GLOBAL EQUITY FUND</t>
  </si>
  <si>
    <t>ETL7377AU</t>
  </si>
  <si>
    <t>WESFARMERS LIMITED FPO</t>
  </si>
  <si>
    <t>WES</t>
  </si>
  <si>
    <t>VANECK MSCI MULTIFACTOR EM MARKETS EQUITY ETF</t>
  </si>
  <si>
    <t>EMKT</t>
  </si>
  <si>
    <t>AB GLOBAL EQUITIES</t>
  </si>
  <si>
    <t>ACM0009AU</t>
  </si>
  <si>
    <t>BLOCK INC. CDI 1:1 FOREIGN EXEMPT NYSE</t>
  </si>
  <si>
    <t>DIMENSIONAL GLOBAL CORE EQUITY AUD HGD</t>
  </si>
  <si>
    <t>DFA0009AU</t>
  </si>
  <si>
    <t>VANECK MORNINGSTAR WIDE MOAT ETF</t>
  </si>
  <si>
    <t>MOAT</t>
  </si>
  <si>
    <t>PENDAL AUSTRALIAN SHARE</t>
  </si>
  <si>
    <t>RFA0818AU</t>
  </si>
  <si>
    <t>BERKSHIRE HATHAWAY CL B ORD</t>
  </si>
  <si>
    <t>BRK.B.NYS</t>
  </si>
  <si>
    <t>PIM9253AU</t>
  </si>
  <si>
    <t>WOOLWORTHS GROUP LIMITED FPO</t>
  </si>
  <si>
    <t>WOW</t>
  </si>
  <si>
    <t>TRANSURBAN GROUP FULLY PAID ORDINARY/UNITS STAPLED SECURITIES</t>
  </si>
  <si>
    <t>TCL</t>
  </si>
  <si>
    <t>BETASHARES ASIA TECHNOLOGY TIGERS ETF</t>
  </si>
  <si>
    <t>ASIA</t>
  </si>
  <si>
    <t>VANGUARD MSCI AUSTRALIAN SMALL COMPANIES INDEX ETF</t>
  </si>
  <si>
    <t>VSO</t>
  </si>
  <si>
    <t>ISHARES GLOBAL 100 ETF</t>
  </si>
  <si>
    <t>IOO</t>
  </si>
  <si>
    <t>VANGUARD MSCI INTERNATIONAL SMALL COMPANIES INDEX ETF VANGUARD MSCI INTL SMALL COMPANIES INDX ETF</t>
  </si>
  <si>
    <t>VISM</t>
  </si>
  <si>
    <t>NVIDIA ORD</t>
  </si>
  <si>
    <t>NVDA.NSM</t>
  </si>
  <si>
    <t>SANTOS LIMITED FPO</t>
  </si>
  <si>
    <t>STO</t>
  </si>
  <si>
    <t>ORIGIN ENERGY LIMITED FPO</t>
  </si>
  <si>
    <t>ORG</t>
  </si>
  <si>
    <t>BETASHARES AUSTRALIAN RESOURCES SECTOR ETF</t>
  </si>
  <si>
    <t>QRE</t>
  </si>
  <si>
    <t>CHN8850AU</t>
  </si>
  <si>
    <t>DIMENSIONAL AUSTRALIAN CORE EQUITY TRUST</t>
  </si>
  <si>
    <t>DFA0003AU</t>
  </si>
  <si>
    <t>QBE INSURANCE GROUP LIMITED FPO</t>
  </si>
  <si>
    <t>QBE</t>
  </si>
  <si>
    <t>TGP0016AU</t>
  </si>
  <si>
    <t>TREASURY WINE ESTATES LIMITED FPO</t>
  </si>
  <si>
    <t>TWE</t>
  </si>
  <si>
    <t>ISHARES FTSE GBL PROPERTY EX AUS (AUD HEDGED) ETF</t>
  </si>
  <si>
    <t>GLPR</t>
  </si>
  <si>
    <t>APPLE ORD</t>
  </si>
  <si>
    <t>AAPL.NSM</t>
  </si>
  <si>
    <t>MORNINGSTAR INTERNATIONAL SHARES HDGD Z</t>
  </si>
  <si>
    <t>INT0016AU</t>
  </si>
  <si>
    <t>VANGUARD INTERNATIONAL PRPTY SECS IDXHDG</t>
  </si>
  <si>
    <t>VAN0019AU</t>
  </si>
  <si>
    <t>PERPETUAL ESG AUSTRALIA SHARE</t>
  </si>
  <si>
    <t>PER0116AU</t>
  </si>
  <si>
    <t>ISHARES MSCI SOUTH KOREA ETF</t>
  </si>
  <si>
    <t>IKO</t>
  </si>
  <si>
    <t>FSF0976AU</t>
  </si>
  <si>
    <t>GREENCAPE BROADCAP</t>
  </si>
  <si>
    <t>HOW0034AU</t>
  </si>
  <si>
    <t>ALPHINITY SUSTAINABLE SHARE</t>
  </si>
  <si>
    <t>HOW0121AU</t>
  </si>
  <si>
    <t>JPMORGAN CHASE &amp; CO COM STK USD1</t>
  </si>
  <si>
    <t>JPM.NYS</t>
  </si>
  <si>
    <t>GLOBAL X FANG+ ETF</t>
  </si>
  <si>
    <t>FANG</t>
  </si>
  <si>
    <t>SUNCORP GROUP LIMITED FPO</t>
  </si>
  <si>
    <t>SUN</t>
  </si>
  <si>
    <t>ISHARES GLOBAL HEALTHCARE ETF</t>
  </si>
  <si>
    <t>IXJ</t>
  </si>
  <si>
    <t>ALPHABET CL C ORD</t>
  </si>
  <si>
    <t>GOOG.NSM</t>
  </si>
  <si>
    <t>VANECK GOLD MINERS ETF</t>
  </si>
  <si>
    <t>GDX</t>
  </si>
  <si>
    <t>IDP EDUCATION LIMITED FPO</t>
  </si>
  <si>
    <t>IEL</t>
  </si>
  <si>
    <t>DIMENSIONAL GLOBAL CORE EQUITY TRUST</t>
  </si>
  <si>
    <t>DFA0004AU</t>
  </si>
  <si>
    <t>AUSBIL ACTIVE SUSTAINABLE EQUITY</t>
  </si>
  <si>
    <t>AAP3940AU</t>
  </si>
  <si>
    <t>HUB24 LIMITED FPO</t>
  </si>
  <si>
    <t>HUB</t>
  </si>
  <si>
    <t>DNR CAPITAL AUS EQ HIGH CONVICTION R</t>
  </si>
  <si>
    <t>PIM0028AU</t>
  </si>
  <si>
    <t>ETL8155AU</t>
  </si>
  <si>
    <t>SONIC HEALTHCARE LIMITED FPO</t>
  </si>
  <si>
    <t>SHL</t>
  </si>
  <si>
    <t>FSF5774AU</t>
  </si>
  <si>
    <t>INT0042AU</t>
  </si>
  <si>
    <t>T. ROWE PRICE GLOBAL EQUITY I</t>
  </si>
  <si>
    <t>ETL0071AU</t>
  </si>
  <si>
    <t>MINERAL RESOURCES LIMITED FPO</t>
  </si>
  <si>
    <t>MIN</t>
  </si>
  <si>
    <t>FSF0974AU</t>
  </si>
  <si>
    <t>ISHARES 15+ YEAR AUSTRALIAN GOVERNMENT BOND ETF</t>
  </si>
  <si>
    <t>ALTB</t>
  </si>
  <si>
    <t>QUBE HOLDINGS LIMITED FPO</t>
  </si>
  <si>
    <t>QUB</t>
  </si>
  <si>
    <t>SGH AUSTRALIAN SMALL COMPANIES</t>
  </si>
  <si>
    <t>CSA0131AU</t>
  </si>
  <si>
    <t>PZENA EMERGING MARKETS VALUE P</t>
  </si>
  <si>
    <t>ETL6693AU</t>
  </si>
  <si>
    <t>CAR GROUP LIMITED FPO</t>
  </si>
  <si>
    <t>CAR</t>
  </si>
  <si>
    <t>AUSTRALIAN ETHICAL BALANCED WS</t>
  </si>
  <si>
    <t>AUG0017AU</t>
  </si>
  <si>
    <t>MGE0001AU</t>
  </si>
  <si>
    <t>THE LOTTERY CORPORATION LIMITED FPO</t>
  </si>
  <si>
    <t>TLC</t>
  </si>
  <si>
    <t>PALADIN ENERGY LTD FPO</t>
  </si>
  <si>
    <t>PDN</t>
  </si>
  <si>
    <t>RAMSAY HEALTH CARE LIMITED FPO</t>
  </si>
  <si>
    <t>RHC</t>
  </si>
  <si>
    <t>SEEK LIMITED FPO</t>
  </si>
  <si>
    <t>SEK</t>
  </si>
  <si>
    <t>AMCOR PLC CDI 1:1 FOREIGN EXEMPT NYSE</t>
  </si>
  <si>
    <t>AMC</t>
  </si>
  <si>
    <t>FSF1675AU</t>
  </si>
  <si>
    <t>BETASHARES AUSTRALIAN SUSTAINABILITY LEADERS ETF</t>
  </si>
  <si>
    <t>FAIR</t>
  </si>
  <si>
    <t xml:space="preserve">FIDELITY AUSTRALIAN EQUITIES            </t>
  </si>
  <si>
    <t>FID0008AU</t>
  </si>
  <si>
    <t>HYPERION GLOBAL GROWTH COMPANIES B</t>
  </si>
  <si>
    <t>WHT8435AU</t>
  </si>
  <si>
    <t>FIDELITY FUTURE LEADERS</t>
  </si>
  <si>
    <t>FID0026AU</t>
  </si>
  <si>
    <t>UBS MICROCAP FUND</t>
  </si>
  <si>
    <t>UBS0057AU</t>
  </si>
  <si>
    <t>PLATO AUSTRALIAN SHARES INCOME</t>
  </si>
  <si>
    <t>WHT0039AU</t>
  </si>
  <si>
    <t>VANGUARD AUSTRALIAN SHARES HIGH YIELD ETF</t>
  </si>
  <si>
    <t>VHY</t>
  </si>
  <si>
    <t>HETH</t>
  </si>
  <si>
    <t>HYPERION AUSTRALIAN GROWTH COMPANIES</t>
  </si>
  <si>
    <t>BNT0003AU</t>
  </si>
  <si>
    <t>ARROWSTREET GLOBAL SMALL COMS NO.2 I</t>
  </si>
  <si>
    <t>MAQ8493AU</t>
  </si>
  <si>
    <t>COMPUTERSHARE LIMITED. FPO</t>
  </si>
  <si>
    <t>CPU</t>
  </si>
  <si>
    <t>SOUTH32 LIMITED FPO</t>
  </si>
  <si>
    <t>S32</t>
  </si>
  <si>
    <t>TELIX PHARMACEUTICALS LIMITED FPO</t>
  </si>
  <si>
    <t>TLX</t>
  </si>
  <si>
    <t>GLOBAL X EURO STOXX 50 ETF</t>
  </si>
  <si>
    <t>ESTX</t>
  </si>
  <si>
    <t>AUSTRALIAN ETHICAL AUSTRALIAN SHR WS</t>
  </si>
  <si>
    <t>AUG0018AU</t>
  </si>
  <si>
    <t>VANECK AUSTRALIAN RESOURCES ETF</t>
  </si>
  <si>
    <t>MVR</t>
  </si>
  <si>
    <t>ALCEON DEBT INCOME FUND ORDINARY</t>
  </si>
  <si>
    <t>FRM9005AU</t>
  </si>
  <si>
    <t>VANGUARD AUSTRALIAN SHARES INDEX</t>
  </si>
  <si>
    <t>VAN0002AU</t>
  </si>
  <si>
    <t>COCHLEAR LIMITED FPO</t>
  </si>
  <si>
    <t>COH</t>
  </si>
  <si>
    <t>VANGUARD INTERNATIONAL SMALL COMPANIES</t>
  </si>
  <si>
    <t>VAN0021AU</t>
  </si>
  <si>
    <t>COSTCO WHOLESALE ORD</t>
  </si>
  <si>
    <t>COST.NSM</t>
  </si>
  <si>
    <t>DNR CAPITAL AUSTRALIAN EMERGING COMS</t>
  </si>
  <si>
    <t>PIM4357AU</t>
  </si>
  <si>
    <t>ISHARES MSCI EAFE ETF</t>
  </si>
  <si>
    <t>IVE</t>
  </si>
  <si>
    <t>FLIGHT CENTRE TRAVEL GROUP LIMITED FPO</t>
  </si>
  <si>
    <t>FLT</t>
  </si>
  <si>
    <t xml:space="preserve">BENNELONG EX-20 AUSTRALIAN EQUITIES     </t>
  </si>
  <si>
    <t>BFL0004AU</t>
  </si>
  <si>
    <t>NEUBERGER BERMAN STRATEGIC INCOME W</t>
  </si>
  <si>
    <t>ETL1411AU</t>
  </si>
  <si>
    <t>PENDAL SUSTAINABLE AUST FIXED INTEREST</t>
  </si>
  <si>
    <t>BTA0507AU</t>
  </si>
  <si>
    <t>BETASHARES DIVERSIFIED ALL GROWTH ETF</t>
  </si>
  <si>
    <t>DHHF</t>
  </si>
  <si>
    <t>SOL</t>
  </si>
  <si>
    <t>FAIRLIGHT GLOBAL SMALL &amp; MID CAP ORD</t>
  </si>
  <si>
    <t>PIM7802AU</t>
  </si>
  <si>
    <t>PERPETUAL ESG REAL RETURN</t>
  </si>
  <si>
    <t>PER0761AU</t>
  </si>
  <si>
    <t>COLES GROUP LIMITED. FPO</t>
  </si>
  <si>
    <t>COL</t>
  </si>
  <si>
    <t>FIRST SENTIER AUSTRALIAN SMALL COMPANIES</t>
  </si>
  <si>
    <t>CMI0111AU</t>
  </si>
  <si>
    <t>AORIS INTERNATIONAL FUND A</t>
  </si>
  <si>
    <t>PIM3513AU</t>
  </si>
  <si>
    <t>IRONBARK BROWN ADVISORY GLOBAL SHARE</t>
  </si>
  <si>
    <t>MGL0004AU</t>
  </si>
  <si>
    <t>ARROWSTREET GLOBAL EQUITY FUND</t>
  </si>
  <si>
    <t>MAQ0464AU</t>
  </si>
  <si>
    <t>BLUESCOPE STEEL LIMITED FPO</t>
  </si>
  <si>
    <t>BSL</t>
  </si>
  <si>
    <t>MORNINGSTAR INTERNATIONAL SHARES UNHDG Z</t>
  </si>
  <si>
    <t>INT0017AU</t>
  </si>
  <si>
    <t>NANUK NEW WORLD</t>
  </si>
  <si>
    <t>SLT2171AU</t>
  </si>
  <si>
    <t>MEDIBANK PRIVATE LIMITED FPO</t>
  </si>
  <si>
    <t>MPL</t>
  </si>
  <si>
    <t>REGAL AUSTRALIAN SMALL COMPANIES FUND</t>
  </si>
  <si>
    <t>RGL0004AU</t>
  </si>
  <si>
    <t>REA GROUP LTD FPO</t>
  </si>
  <si>
    <t>REA</t>
  </si>
  <si>
    <t>ETL0561AU</t>
  </si>
  <si>
    <t>HOME DEPOT ORD</t>
  </si>
  <si>
    <t>HD.NYS</t>
  </si>
  <si>
    <t>PENDAL MICROCAP OPPORTUNITIES</t>
  </si>
  <si>
    <t>RFA0061AU</t>
  </si>
  <si>
    <t>ALS LIMITED FPO</t>
  </si>
  <si>
    <t>ALQ</t>
  </si>
  <si>
    <t>BAR0813AU</t>
  </si>
  <si>
    <t>META PLATFORMS CL A ORD</t>
  </si>
  <si>
    <t>META.NSM</t>
  </si>
  <si>
    <t>VANGUARD FTSE EUROPE SHARES ETF</t>
  </si>
  <si>
    <t>VEQ</t>
  </si>
  <si>
    <t>PM CAPITAL GLOBAL COMPANIES</t>
  </si>
  <si>
    <t>PMC0100AU</t>
  </si>
  <si>
    <t>ISHARES S&amp;P/ASX 20 ETF</t>
  </si>
  <si>
    <t>ILC</t>
  </si>
  <si>
    <t>GLOB</t>
  </si>
  <si>
    <t>FSF0978AU</t>
  </si>
  <si>
    <t>MUNRO GLOBAL GROWTH</t>
  </si>
  <si>
    <t>MUA0002AU</t>
  </si>
  <si>
    <t>BETASHARES GLOBAL CYBERSECURITY ETF</t>
  </si>
  <si>
    <t>HACK</t>
  </si>
  <si>
    <t>VISA ORD CL A</t>
  </si>
  <si>
    <t>V.NYS</t>
  </si>
  <si>
    <t>ALPHABET CL A ORD</t>
  </si>
  <si>
    <t>GOOGL.NSM</t>
  </si>
  <si>
    <t>ELEY GRIFFITHS GROUP MID CAP B</t>
  </si>
  <si>
    <t>ETL1790AU</t>
  </si>
  <si>
    <t>FORTLAKE REAL-INCOME</t>
  </si>
  <si>
    <t>TAL0590AU</t>
  </si>
  <si>
    <t>AORIS INTERNATIONAL FUND B</t>
  </si>
  <si>
    <t>PIM0058AU</t>
  </si>
  <si>
    <t>ORBIS GLOBAL EQUITY FUND RETAIL CLASS</t>
  </si>
  <si>
    <t>ETL0463AU</t>
  </si>
  <si>
    <t>TECHNOLOGY ONE LIMITED FPO</t>
  </si>
  <si>
    <t>TNE</t>
  </si>
  <si>
    <t>ISHARES RUSSELL 2000 ETF</t>
  </si>
  <si>
    <t>IWM.PSE</t>
  </si>
  <si>
    <t>FORTESCUE LTD FPO</t>
  </si>
  <si>
    <t>FMG</t>
  </si>
  <si>
    <t>VANGUARD DIVERSIFIED GROWTH INDEX ETF</t>
  </si>
  <si>
    <t>VDGR</t>
  </si>
  <si>
    <t>AMERICAN EXPRESS ORD</t>
  </si>
  <si>
    <t>AXP.NYS</t>
  </si>
  <si>
    <t>BREVILLE GROUP LIMITED FPO</t>
  </si>
  <si>
    <t>BRG</t>
  </si>
  <si>
    <t>JOHNSON &amp; JOHNSON ORD</t>
  </si>
  <si>
    <t>JNJ.NYS</t>
  </si>
  <si>
    <t xml:space="preserve">BENNELONG AUSTRALIAN EQUITIES           </t>
  </si>
  <si>
    <t>BFL0001AU</t>
  </si>
  <si>
    <t>L1 CAPITAL INTERNATIONAL DAILY</t>
  </si>
  <si>
    <t>ETL1954AU</t>
  </si>
  <si>
    <t>BETASHARES JAPAN CURRENCY HEDGED ETF</t>
  </si>
  <si>
    <t>HJPN</t>
  </si>
  <si>
    <t>AUSTAL LIMITED FPO</t>
  </si>
  <si>
    <t>ASB</t>
  </si>
  <si>
    <t>EVOLUTION MINING LIMITED FPO</t>
  </si>
  <si>
    <t>EVN</t>
  </si>
  <si>
    <t>VANECK MSCI INTERNATIONAL SUSTAINABLE EQUITY ETF</t>
  </si>
  <si>
    <t>ESGI</t>
  </si>
  <si>
    <t>SKERRYVORE GLOBAL EM MKTS ALL-CAP EQ</t>
  </si>
  <si>
    <t>BFL3229AU</t>
  </si>
  <si>
    <t>CLAREMONT GLOBAL FUND</t>
  </si>
  <si>
    <t>ETL0390AU</t>
  </si>
  <si>
    <t>FIDELITY GLOBAL EMERGING MARKETS ACTIVE ETF</t>
  </si>
  <si>
    <t>FEMX</t>
  </si>
  <si>
    <t>4D GLOBAL INFRASTRUCTURE AUD HEDGED</t>
  </si>
  <si>
    <t>BFL3306AU</t>
  </si>
  <si>
    <t>QANTAS AIRWAYS LIMITED FPO</t>
  </si>
  <si>
    <t>QAN</t>
  </si>
  <si>
    <t>MONTGOMERY SMALL COMPANIES</t>
  </si>
  <si>
    <t>FHT3726AU</t>
  </si>
  <si>
    <t>ISHARES ASIA 50 ETF</t>
  </si>
  <si>
    <t>IAA</t>
  </si>
  <si>
    <t>WISETECH GLOBAL LIMITED FPO</t>
  </si>
  <si>
    <t>WTC</t>
  </si>
  <si>
    <t>PERPETUAL SHARE-PLUS LONG-SHORT</t>
  </si>
  <si>
    <t>PER0072AU</t>
  </si>
  <si>
    <t>WALTER SCOTT GLOBAL EQUITY FUND</t>
  </si>
  <si>
    <t>MAQ0410AU</t>
  </si>
  <si>
    <t>NETFLIX ORD</t>
  </si>
  <si>
    <t>NFLX.NSM</t>
  </si>
  <si>
    <t>ETL0062AU</t>
  </si>
  <si>
    <t>DIMENSIONAL EMERGING MARKETS VALUE TRUST</t>
  </si>
  <si>
    <t>DFA0107AU</t>
  </si>
  <si>
    <t xml:space="preserve">MAGELLAN INFRASTRUCTURE                 </t>
  </si>
  <si>
    <t>MGE0002AU</t>
  </si>
  <si>
    <t>IRONBARK ROBECO GLB DEV ENH IDX EQ A UNH</t>
  </si>
  <si>
    <t>DAM2442AU</t>
  </si>
  <si>
    <t>CLEANAWAY WASTE MANAGEMENT LIMITED FPO</t>
  </si>
  <si>
    <t>CWY</t>
  </si>
  <si>
    <t>WELLS FARGO ORD</t>
  </si>
  <si>
    <t>WFC.NYS</t>
  </si>
  <si>
    <t>AB MANAGED VOLATILITY EQUITIES</t>
  </si>
  <si>
    <t>ACM0006AU</t>
  </si>
  <si>
    <t>VANGUARD INTERNATIONAL SHRS IDX HDG AUD</t>
  </si>
  <si>
    <t>VAN0105AU</t>
  </si>
  <si>
    <t>GQG PARTNERS GLOBAL EQUITY Z</t>
  </si>
  <si>
    <t>ETL2869AU</t>
  </si>
  <si>
    <t>FIRST GUARDIAN GROWTH STRATEGIES</t>
  </si>
  <si>
    <t>FCL0691AU</t>
  </si>
  <si>
    <t>FIRETRAIL AUSTRALIAN SMALL COMPANIES A</t>
  </si>
  <si>
    <t>WHT3093AU</t>
  </si>
  <si>
    <t>NORTHERN STAR RESOURCES LTD FPO</t>
  </si>
  <si>
    <t>NST</t>
  </si>
  <si>
    <t>LNW</t>
  </si>
  <si>
    <t>SGH LASALLE CONCENTRATED GLOBAL PROPERTY</t>
  </si>
  <si>
    <t>ETL0394AU</t>
  </si>
  <si>
    <t>GLOBAL X GOLD BULLION ETF</t>
  </si>
  <si>
    <t>GXLD</t>
  </si>
  <si>
    <t>NEXTDC LIMITED FPO</t>
  </si>
  <si>
    <t>NXT</t>
  </si>
  <si>
    <t>PENDAL SUSTAINABLE BALANCED</t>
  </si>
  <si>
    <t>BTA0122AU</t>
  </si>
  <si>
    <t>AURIZON HOLDINGS LIMITED FPO</t>
  </si>
  <si>
    <t>AZJ</t>
  </si>
  <si>
    <t>FSF0788AU</t>
  </si>
  <si>
    <t>PENGANA WHEB SUSTAINABLE IMPACT</t>
  </si>
  <si>
    <t>HHA0007AU</t>
  </si>
  <si>
    <t>BARROW HANLEY GLOBAL SHARE A</t>
  </si>
  <si>
    <t>PER0733AU</t>
  </si>
  <si>
    <t>PINNACLE INVESTMENT MANAGEMENT GROUP LIMITED FPO</t>
  </si>
  <si>
    <t>PNI</t>
  </si>
  <si>
    <t xml:space="preserve">WALTER SCOTT GLOBAL EQUITY HEDGED       </t>
  </si>
  <si>
    <t>MAQ0557AU</t>
  </si>
  <si>
    <t>LIFE360 INC. CDI 3:1 FOREIGN EXEMPT XNGS</t>
  </si>
  <si>
    <t>COOPER INVESTORS GLOBAL EQS FD (UNHDG)</t>
  </si>
  <si>
    <t>CIP0003AU</t>
  </si>
  <si>
    <t>ENDEAVOUR GROUP LIMITED FPO</t>
  </si>
  <si>
    <t>EDV</t>
  </si>
  <si>
    <t>DIMENSIONAL GLOBAL SMALL COMPANY TRUST</t>
  </si>
  <si>
    <t>DFA0106AU</t>
  </si>
  <si>
    <t>VANECK SMALL COMPANIES MASTERS ETF</t>
  </si>
  <si>
    <t>MVS</t>
  </si>
  <si>
    <t>BAPCOR LIMITED FPO</t>
  </si>
  <si>
    <t>BAP</t>
  </si>
  <si>
    <t>DFA0102AU</t>
  </si>
  <si>
    <t>TPG TELECOM LIMITED. FPO</t>
  </si>
  <si>
    <t>TPG</t>
  </si>
  <si>
    <t>ARGO INVESTMENTS LIMITED FPO</t>
  </si>
  <si>
    <t>ARG</t>
  </si>
  <si>
    <t>ELI LILLY ORD</t>
  </si>
  <si>
    <t>LLY.NYS</t>
  </si>
  <si>
    <t>RUSSELL INV MULTI-ASSET GROWTH STRAT A</t>
  </si>
  <si>
    <t>RIM0098AU</t>
  </si>
  <si>
    <t>GQG PARTNERS EMERGING MARKETS EQUITY</t>
  </si>
  <si>
    <t>ETL4207AU</t>
  </si>
  <si>
    <t>SFY</t>
  </si>
  <si>
    <t>HYGG</t>
  </si>
  <si>
    <t>GEAR</t>
  </si>
  <si>
    <t>GGUS</t>
  </si>
  <si>
    <t>IRESS LIMITED FPO</t>
  </si>
  <si>
    <t>IRE</t>
  </si>
  <si>
    <t>AUB GROUP LIMITED FPO</t>
  </si>
  <si>
    <t>AUB</t>
  </si>
  <si>
    <t>BETASHARES GLOBAL SHARES ETF</t>
  </si>
  <si>
    <t>BGBL</t>
  </si>
  <si>
    <t>TRILLIUM ESG GLOBAL EQUITY</t>
  </si>
  <si>
    <t>PER2095AU</t>
  </si>
  <si>
    <t>IFP GLOBAL FRANCHISE FUND</t>
  </si>
  <si>
    <t>MAQ0404AU</t>
  </si>
  <si>
    <t>GENERATION GLOBAL SHARE</t>
  </si>
  <si>
    <t>FSF0908AU</t>
  </si>
  <si>
    <t>NRW HOLDINGS LIMITED FPO</t>
  </si>
  <si>
    <t>NWH</t>
  </si>
  <si>
    <t>MACQUARIE TECHNOLOGY GROUP LIMITED FPO</t>
  </si>
  <si>
    <t>MAQ</t>
  </si>
  <si>
    <t>ASX LIMITED FPO</t>
  </si>
  <si>
    <t>ASX</t>
  </si>
  <si>
    <t>GQG PARTNERS GLOBAL EQUITY AUD HEDGED</t>
  </si>
  <si>
    <t>ETL0666AU</t>
  </si>
  <si>
    <t xml:space="preserve">FIDELITY ASIA                           </t>
  </si>
  <si>
    <t>FID0010AU</t>
  </si>
  <si>
    <t>SMARTGROUP CORPORATION LTD FPO</t>
  </si>
  <si>
    <t>SIQ</t>
  </si>
  <si>
    <t>SUN0031AU</t>
  </si>
  <si>
    <t>WORLEY LIMITED FPO</t>
  </si>
  <si>
    <t>WOR</t>
  </si>
  <si>
    <t>BETASHARES ETHICAL DIVERSIFIED GROWTH ETF</t>
  </si>
  <si>
    <t>DGGF</t>
  </si>
  <si>
    <t>WDIV</t>
  </si>
  <si>
    <t xml:space="preserve">FIDELITY INDIA                          </t>
  </si>
  <si>
    <t>FID0015AU</t>
  </si>
  <si>
    <t>CFS GEARED SHARE</t>
  </si>
  <si>
    <t>FSF0043AU</t>
  </si>
  <si>
    <t>NIB HOLDINGS LIMITED FPO</t>
  </si>
  <si>
    <t>NHF</t>
  </si>
  <si>
    <t>WXOZ</t>
  </si>
  <si>
    <t>VANGUARD GLOBAL INFRASTRUCTURE INDEX ETF</t>
  </si>
  <si>
    <t>VBLD</t>
  </si>
  <si>
    <t>JB HI-FI LIMITED FPO</t>
  </si>
  <si>
    <t>JBH</t>
  </si>
  <si>
    <t xml:space="preserve">AUSBIL AUSTRALIAN ACTIVE EQUITY         </t>
  </si>
  <si>
    <t>AAP0103AU</t>
  </si>
  <si>
    <t>STEADFAST GROUP LIMITED FPO</t>
  </si>
  <si>
    <t>SDF</t>
  </si>
  <si>
    <t>BETASHARES INDIA QUALITY ETF.</t>
  </si>
  <si>
    <t>IIND</t>
  </si>
  <si>
    <t xml:space="preserve">FAIRVIEW EQUITY PARTNERS EMERGING CO    </t>
  </si>
  <si>
    <t>ANT0002AU</t>
  </si>
  <si>
    <t>BBUS</t>
  </si>
  <si>
    <t>COOLABAH FLOATING-RATE HI YLD AI CLASS</t>
  </si>
  <si>
    <t>ETL5010AU</t>
  </si>
  <si>
    <t>CROWDSTRIKE HOLDINGS CL A ORD</t>
  </si>
  <si>
    <t>CRWD.NSM</t>
  </si>
  <si>
    <t>ARB CORPORATION LIMITED. FPO</t>
  </si>
  <si>
    <t>ARB</t>
  </si>
  <si>
    <t>CAPITAL GROUP NEW PERSPECTIVE (AU)</t>
  </si>
  <si>
    <t>CIM0006AU</t>
  </si>
  <si>
    <t>SANDFIRE RESOURCES LIMITED FPO</t>
  </si>
  <si>
    <t>SFR</t>
  </si>
  <si>
    <t>AUSTRALIAN ETHICAL EMERGING COMPANIES WS</t>
  </si>
  <si>
    <t>AUG0027AU</t>
  </si>
  <si>
    <t>METCASH LIMITED FPO</t>
  </si>
  <si>
    <t>MTS</t>
  </si>
  <si>
    <t>MASTERCARD CL A ORD</t>
  </si>
  <si>
    <t>MA.NYS</t>
  </si>
  <si>
    <t>BEACH ENERGY LIMITED FPO</t>
  </si>
  <si>
    <t>BPT</t>
  </si>
  <si>
    <t>PLS</t>
  </si>
  <si>
    <t>AGL ENERGY LIMITED. FPO</t>
  </si>
  <si>
    <t>AGL</t>
  </si>
  <si>
    <t>UBER TECHNOLOGIES ORD</t>
  </si>
  <si>
    <t>UBER.NYS</t>
  </si>
  <si>
    <t>FAIRLIGHT GLOBAL SMALL &amp; MID CAP HEDGED</t>
  </si>
  <si>
    <t>PIM0941AU</t>
  </si>
  <si>
    <t>PRAEMIUM LIMITED FPO</t>
  </si>
  <si>
    <t>PPS</t>
  </si>
  <si>
    <t>NANUK NEW WORLD FUND (CURRENCY HEDGED)</t>
  </si>
  <si>
    <t>ETL0535AU</t>
  </si>
  <si>
    <t>VANGUARD S&amp;P 500 ETF</t>
  </si>
  <si>
    <t>VOO.PSE</t>
  </si>
  <si>
    <t>FSF0891AU</t>
  </si>
  <si>
    <t>PWR HOLDINGS LIMITED FPO</t>
  </si>
  <si>
    <t>PWH</t>
  </si>
  <si>
    <t>PENDAL SUSTAINABLE AUSTRALIAN SHARE</t>
  </si>
  <si>
    <t>WFS0285AU</t>
  </si>
  <si>
    <t>VANGUARD ETHICALLY CONSCIOUS INTERNATIONAL SHARES INDEX ETF</t>
  </si>
  <si>
    <t>VESG</t>
  </si>
  <si>
    <t>DFA0104AU</t>
  </si>
  <si>
    <t>PLATINUM INTERNATIONAL FUND</t>
  </si>
  <si>
    <t>PLA0002AU</t>
  </si>
  <si>
    <t>ALEXANDER CREDIT INCOME FUND</t>
  </si>
  <si>
    <t>ETL2805AU</t>
  </si>
  <si>
    <t xml:space="preserve">VANGUARD AUSTRALIAN SHARES HIGH YIELD   </t>
  </si>
  <si>
    <t>VAN0104AU</t>
  </si>
  <si>
    <t>PREMIER INVESTMENTS LIMITED FPO</t>
  </si>
  <si>
    <t>PMV</t>
  </si>
  <si>
    <t>DFA0101AU</t>
  </si>
  <si>
    <t>ALLAN GRAY AUSTRALIA EQUITY A</t>
  </si>
  <si>
    <t>ETL0060AU</t>
  </si>
  <si>
    <t>SCHRODER WS AUSTRALIAN EQUITY FUND - WC</t>
  </si>
  <si>
    <t>SCH0101AU</t>
  </si>
  <si>
    <t>WRLD</t>
  </si>
  <si>
    <t>ANSELL LIMITED FPO</t>
  </si>
  <si>
    <t>ANN</t>
  </si>
  <si>
    <t>T. ROWE PRICE GLOBAL IMPACT EQUITY I</t>
  </si>
  <si>
    <t>ETL6342AU</t>
  </si>
  <si>
    <t>REGNAN CREDIT IMPACT TRUST</t>
  </si>
  <si>
    <t>PDL5969AU</t>
  </si>
  <si>
    <t>APA GROUP FULLY PAID UNITS STAPLED SECURITIES</t>
  </si>
  <si>
    <t>APA</t>
  </si>
  <si>
    <t>FIRST GUARDIAN DIVERSIFIED STRATEGIES</t>
  </si>
  <si>
    <t>FCL1554AU</t>
  </si>
  <si>
    <t>YMAX</t>
  </si>
  <si>
    <t>SCHNEIDER ELECTRIC SE ORD</t>
  </si>
  <si>
    <t>SU.PAR</t>
  </si>
  <si>
    <t>GREENCAPE HIGH CONVICTION</t>
  </si>
  <si>
    <t>HOW0035AU</t>
  </si>
  <si>
    <t>PLATO GLOBAL ALPHA A</t>
  </si>
  <si>
    <t>WHT1465AU</t>
  </si>
  <si>
    <t>PLATINUM ASIA</t>
  </si>
  <si>
    <t>PLA0004AU</t>
  </si>
  <si>
    <t>PERPETUAL GEARED AUSTRALIAN</t>
  </si>
  <si>
    <t>PER0071AU</t>
  </si>
  <si>
    <t>STATE STREET FLOATING RATE FUND</t>
  </si>
  <si>
    <t>SST4725AU</t>
  </si>
  <si>
    <t>IGO LIMITED FPO</t>
  </si>
  <si>
    <t>IGO</t>
  </si>
  <si>
    <t>FRANKLIN MULTI-ASSET HIGH GROWTH M</t>
  </si>
  <si>
    <t>SSB9105AU</t>
  </si>
  <si>
    <t>NOVO NORDISK B ORD</t>
  </si>
  <si>
    <t>NOVO B.CPH</t>
  </si>
  <si>
    <t>INTEL ORD</t>
  </si>
  <si>
    <t>INTC.NSM</t>
  </si>
  <si>
    <t>GLOBAL X BATTERY TECH &amp; LITHIUM ETF</t>
  </si>
  <si>
    <t>ACDC</t>
  </si>
  <si>
    <t>AUSTRALIAN FOUNDATION INVESTMENT COMPANY LIMITED FPO</t>
  </si>
  <si>
    <t>AFI</t>
  </si>
  <si>
    <t>MAGELLAN INFRA FUND (CURRENCY HEDGED) - ACTIVE ETF</t>
  </si>
  <si>
    <t>MICH</t>
  </si>
  <si>
    <t>PM CAPITAL AUSTRALIAN COMPANIES</t>
  </si>
  <si>
    <t>PMC0101AU</t>
  </si>
  <si>
    <t>SAP ORD</t>
  </si>
  <si>
    <t>SAP.GER</t>
  </si>
  <si>
    <t>NOVARTIS N ORD</t>
  </si>
  <si>
    <t>NOVN.SWX</t>
  </si>
  <si>
    <t>ARTESIAN GREEN &amp; SUSTAINABLE BOND</t>
  </si>
  <si>
    <t>ETL8782AU</t>
  </si>
  <si>
    <t>PAYPAL HOLDINGS ORD</t>
  </si>
  <si>
    <t>PYPL.NSM</t>
  </si>
  <si>
    <t>AMP LIMITED FPO</t>
  </si>
  <si>
    <t>AMP</t>
  </si>
  <si>
    <t>HITACHI ORD</t>
  </si>
  <si>
    <t>6501.TYO</t>
  </si>
  <si>
    <t>EPOCH GBL EQ SHLDR YLD FD UHGD</t>
  </si>
  <si>
    <t>GSF0002AU</t>
  </si>
  <si>
    <t>ARROWSTREET GLOBAL EQUITY FUND (HEDGED)</t>
  </si>
  <si>
    <t>MAQ0079AU</t>
  </si>
  <si>
    <t>PENDAL FOCUS AUSTRALIAN SHARE</t>
  </si>
  <si>
    <t>RFA0059AU</t>
  </si>
  <si>
    <t>WEB TRAVEL GROUP LIMITED FPO</t>
  </si>
  <si>
    <t>WEB</t>
  </si>
  <si>
    <t>ZUR0617AU</t>
  </si>
  <si>
    <t>TALARIA GLOBAL EQUITY HEDGED</t>
  </si>
  <si>
    <t>WFS0547AU</t>
  </si>
  <si>
    <t>GLOBAL X S&amp;P 500 HIGH YIELD LOW VOLATILITY ETF</t>
  </si>
  <si>
    <t>ZYUS</t>
  </si>
  <si>
    <t>VANGUARD ETHICALLY CONS INTL SHRS IDX</t>
  </si>
  <si>
    <t>VAN8175AU</t>
  </si>
  <si>
    <t>VANGUARD ETHICALLY CONSCIOUS AUSTRALIAN SHARES ETF</t>
  </si>
  <si>
    <t>VETH</t>
  </si>
  <si>
    <t>PERPETUAL LIMITED FPO</t>
  </si>
  <si>
    <t>PPT</t>
  </si>
  <si>
    <t>AUSTRALIAN EAGLE TRUST</t>
  </si>
  <si>
    <t>ALR2783AU</t>
  </si>
  <si>
    <t>T. ROWE PRICE GLOBAL EQUITY (HEDGED)</t>
  </si>
  <si>
    <t>ETL0312AU</t>
  </si>
  <si>
    <t>TESLA MOTORS ORD</t>
  </si>
  <si>
    <t>TSLA.NSM</t>
  </si>
  <si>
    <t>ORICA LIMITED FPO</t>
  </si>
  <si>
    <t>ORI</t>
  </si>
  <si>
    <t>AMERICAN TOWER CL A REIT</t>
  </si>
  <si>
    <t>AMT.NYS</t>
  </si>
  <si>
    <t>AUDINATE GROUP LIMITED FPO</t>
  </si>
  <si>
    <t>AD8</t>
  </si>
  <si>
    <t>HYPERION SMALL GROWTH COMPANIES</t>
  </si>
  <si>
    <t>BNT0101AU</t>
  </si>
  <si>
    <t>4D GLOBAL INFRASTRUCTURE FUND (UNHEDGED)</t>
  </si>
  <si>
    <t>BFL0019AU</t>
  </si>
  <si>
    <t>BABY BUNTING GROUP LIMITED FPO</t>
  </si>
  <si>
    <t>BBN</t>
  </si>
  <si>
    <t>ABB LTD N ORD</t>
  </si>
  <si>
    <t>ABBN.SWX</t>
  </si>
  <si>
    <t>MORNINGSTAR INTERNATIONAL SHARES HDGD A</t>
  </si>
  <si>
    <t>INT0050AU</t>
  </si>
  <si>
    <t>MILFORD DYNAMIC SMALL COMPANIES FUND</t>
  </si>
  <si>
    <t>ETL6978AU</t>
  </si>
  <si>
    <t>ALX</t>
  </si>
  <si>
    <t>TAIWAN SEMICONDUCTOR SPON ADR REPR 5 ORD</t>
  </si>
  <si>
    <t>TSM.NYS</t>
  </si>
  <si>
    <t>VANECK MSCI INTERNATIONAL VALUE ETF</t>
  </si>
  <si>
    <t>VLUE</t>
  </si>
  <si>
    <t>BENDIGO AND ADELAIDE BANK LIMITED FPO</t>
  </si>
  <si>
    <t>BEN</t>
  </si>
  <si>
    <t xml:space="preserve">ADVANCE MODERATE MULTI-BLEND W          </t>
  </si>
  <si>
    <t>ADV0091AU</t>
  </si>
  <si>
    <t>AAP3656AU</t>
  </si>
  <si>
    <t>MGE0007AU</t>
  </si>
  <si>
    <t>AMPOL LIMITED FPO</t>
  </si>
  <si>
    <t>ALD</t>
  </si>
  <si>
    <t>AORIS INTERNATIONAL FUND C HEDGED</t>
  </si>
  <si>
    <t>PIM8433AU</t>
  </si>
  <si>
    <t>VESTAS WIND SYSTEMS ORD</t>
  </si>
  <si>
    <t>VWS.CPH</t>
  </si>
  <si>
    <t>ISHARES - S&amp;P EUROPE 350 INDEX FUND</t>
  </si>
  <si>
    <t>IEV.PSE</t>
  </si>
  <si>
    <t>KONINKLIJKE AHOLD DELHAIZE ORD</t>
  </si>
  <si>
    <t>AD.AEX</t>
  </si>
  <si>
    <t>BETASHARES GLOBAL ROBOTICS AND ARTIFICIAL INTELLIGENCE ETF</t>
  </si>
  <si>
    <t>RBTZ</t>
  </si>
  <si>
    <t>MACQUARIE AUSTRALIAN SMALL COMPANIES</t>
  </si>
  <si>
    <t>MAQ0454AU</t>
  </si>
  <si>
    <t>CHALLENGER LIMITED FPO</t>
  </si>
  <si>
    <t>CGF</t>
  </si>
  <si>
    <t>BENNELONG TWENTY20 AUSTRALIAN EQUITIES</t>
  </si>
  <si>
    <t>BFL0017AU</t>
  </si>
  <si>
    <t>NINTENDO ORD</t>
  </si>
  <si>
    <t>7974.TYO</t>
  </si>
  <si>
    <t>VANGUARD GLOBAL INFRASTRUCTURE INDEX HGD</t>
  </si>
  <si>
    <t>VAN0024AU</t>
  </si>
  <si>
    <t>IMPAX SUSTAINABLE LEADERS FUND A</t>
  </si>
  <si>
    <t>ETL8171AU</t>
  </si>
  <si>
    <t>OC PREMIUM SMALL COMPANIES</t>
  </si>
  <si>
    <t>OPS0002AU</t>
  </si>
  <si>
    <t>IFP GLOBAL FRANCHISE FUND II (HEDGED)</t>
  </si>
  <si>
    <t>MAQ0921AU</t>
  </si>
  <si>
    <t>ALPHINITY GLOBAL EQUITY</t>
  </si>
  <si>
    <t>HOW0164AU</t>
  </si>
  <si>
    <t>MAGELLAN INFRASTRUCTURE (UNHEDGED)</t>
  </si>
  <si>
    <t>MGE0006AU</t>
  </si>
  <si>
    <t>NINE ENTERTAINMENT CO. HOLDINGS LIMITED FPO</t>
  </si>
  <si>
    <t>NEC</t>
  </si>
  <si>
    <t>ZURICH INSURANCE GROUP ORD</t>
  </si>
  <si>
    <t>ZURN.SWX</t>
  </si>
  <si>
    <t>ZOETIS CL A ORD</t>
  </si>
  <si>
    <t>ZTS.NYS</t>
  </si>
  <si>
    <t>BOEING ORD</t>
  </si>
  <si>
    <t>BA.NYS</t>
  </si>
  <si>
    <t>STEEL DYNAMICS ORD</t>
  </si>
  <si>
    <t>STLD.NSM</t>
  </si>
  <si>
    <t>INVESTORS MUTUAL WS AUSTRALIAN SHARE</t>
  </si>
  <si>
    <t>IML0002AU</t>
  </si>
  <si>
    <t>HOYA ORD</t>
  </si>
  <si>
    <t>7741.TYO</t>
  </si>
  <si>
    <t>FISHER &amp; PAYKEL HEALTHCARE CORPORATION LIMITED FPO FOREIGN EXEMPT NZX</t>
  </si>
  <si>
    <t>FPH</t>
  </si>
  <si>
    <t>SPHERIA AUSTRALIAN MICROCAP</t>
  </si>
  <si>
    <t>WHT0066AU</t>
  </si>
  <si>
    <t>BETASHARES GLOBAL URANIUM ETF</t>
  </si>
  <si>
    <t>URNM</t>
  </si>
  <si>
    <t>BENNELONG CONCENTRATED AUSTRALIAN EQ</t>
  </si>
  <si>
    <t>BFL0002AU</t>
  </si>
  <si>
    <t>AORIS INTERNATIONAL FUND D HEDGED</t>
  </si>
  <si>
    <t>PIM1812AU</t>
  </si>
  <si>
    <t>AMPHENOL CL A ORD</t>
  </si>
  <si>
    <t>APH.NYS</t>
  </si>
  <si>
    <t>TELENOR ORD</t>
  </si>
  <si>
    <t>TEL.OSL</t>
  </si>
  <si>
    <t>ISHARES GLOBAL CONSUMER STAPLES ETF</t>
  </si>
  <si>
    <t>IXI</t>
  </si>
  <si>
    <t>ORORA LIMITED FPO</t>
  </si>
  <si>
    <t>ORA</t>
  </si>
  <si>
    <t>PERPETUAL DIVERSIFIED GROWTH</t>
  </si>
  <si>
    <t>PER0114AU</t>
  </si>
  <si>
    <t>SUMITOMO MITSUI FINANCIAL GROUP ORD</t>
  </si>
  <si>
    <t>8316.TYO</t>
  </si>
  <si>
    <t>SSB4647AU</t>
  </si>
  <si>
    <t>SOL0001AU</t>
  </si>
  <si>
    <t>PLATINUM INTERNATIONAL BRANDS FUND</t>
  </si>
  <si>
    <t>PLA0100AU</t>
  </si>
  <si>
    <t>VANGUARD GLOBAL INFRASTRUCTURE INDEX</t>
  </si>
  <si>
    <t>VAN0023AU</t>
  </si>
  <si>
    <t>NANOSONICS LIMITED FPO</t>
  </si>
  <si>
    <t>NAN</t>
  </si>
  <si>
    <t>BETASHARES GLOBAL QUALITY LEADERS CURRENCY HEDGED ETF</t>
  </si>
  <si>
    <t>HQLT</t>
  </si>
  <si>
    <t>CHESTER HIGH CONVICTION</t>
  </si>
  <si>
    <t>OPS7755AU</t>
  </si>
  <si>
    <t>ELDERS LIMITED FPO</t>
  </si>
  <si>
    <t>ELD</t>
  </si>
  <si>
    <t>GOAT</t>
  </si>
  <si>
    <t>AUSTRALIAN ETHICAL INTL SHR WS</t>
  </si>
  <si>
    <t>AUG0025AU</t>
  </si>
  <si>
    <t>WXHG</t>
  </si>
  <si>
    <t>PEXA GROUP LIMITED FPO</t>
  </si>
  <si>
    <t>PXA</t>
  </si>
  <si>
    <t>EPOCH GBL EQ SHLDR YLD FD HGD</t>
  </si>
  <si>
    <t>GSF0001AU</t>
  </si>
  <si>
    <t>GLOBE LIFE ORD</t>
  </si>
  <si>
    <t>GL.NYS</t>
  </si>
  <si>
    <t>CANDRIAM SUSTAINABLE GLOBAL EQUITY</t>
  </si>
  <si>
    <t>AAP0001AU</t>
  </si>
  <si>
    <t>DNR CAPITAL AUSTRALIAN EQUITIES INCOME</t>
  </si>
  <si>
    <t>PIM8302AU</t>
  </si>
  <si>
    <t>XOM.NYS</t>
  </si>
  <si>
    <t>TGP0034AU</t>
  </si>
  <si>
    <t>DOMINO'S PIZZA ENTERPRISES LIMITED FPO</t>
  </si>
  <si>
    <t>DMP</t>
  </si>
  <si>
    <t>MIRRABOOKA INVESTMENTS LIMITED FPO</t>
  </si>
  <si>
    <t>MIR</t>
  </si>
  <si>
    <t>PENGANA PRIVATE EQUITY TRUST ORDINARY UNITS FULLY PAID</t>
  </si>
  <si>
    <t>PE1</t>
  </si>
  <si>
    <t>ELEVANCE HEALTH ORD</t>
  </si>
  <si>
    <t>ELV.NYS</t>
  </si>
  <si>
    <t>MERIDIAN ENERGY LIMITED FPO FOREIGN EXEMPT NZX</t>
  </si>
  <si>
    <t>MEZ</t>
  </si>
  <si>
    <t xml:space="preserve">IFP Global Franchise Fund (Hedged)                </t>
  </si>
  <si>
    <t>MAQ0631AU</t>
  </si>
  <si>
    <t>RUSSELL INV MULTI-ASSET GROWTH STRATPLUS</t>
  </si>
  <si>
    <t>RIM0087AU</t>
  </si>
  <si>
    <t>FLETCHER BUILDING LIMITED FPO FOREIGN EXEMPT NZX</t>
  </si>
  <si>
    <t>FBU</t>
  </si>
  <si>
    <t>BANK OF AMERICA ORD</t>
  </si>
  <si>
    <t>BAC.NYS</t>
  </si>
  <si>
    <t>MORGAN STANLEY ORD</t>
  </si>
  <si>
    <t>MS.NYS</t>
  </si>
  <si>
    <t>WCMQ</t>
  </si>
  <si>
    <t>BETASHARES AUSTRALIAN MAJOR BANK HYBRIDS INDEX ETF</t>
  </si>
  <si>
    <t>BHYB</t>
  </si>
  <si>
    <t>EVT LIMITED FPO</t>
  </si>
  <si>
    <t>EVT</t>
  </si>
  <si>
    <t>SPY</t>
  </si>
  <si>
    <t xml:space="preserve">VENTURA HIGH GROWTH 100                 </t>
  </si>
  <si>
    <t>VEN0009AU</t>
  </si>
  <si>
    <t>KDDI ORD</t>
  </si>
  <si>
    <t>9433.TYO</t>
  </si>
  <si>
    <t>IRONBARK BROWN ADVISORY GLOBAL SHR HDG H</t>
  </si>
  <si>
    <t>DAM7719AU</t>
  </si>
  <si>
    <t>FSF1978AU</t>
  </si>
  <si>
    <t>ISHARES S&amp;P SMALL-CAP ETF</t>
  </si>
  <si>
    <t>IJR</t>
  </si>
  <si>
    <t>VENTURA GROWTH 70 A</t>
  </si>
  <si>
    <t>VEN0027AU</t>
  </si>
  <si>
    <t>BETASHARES NASDAQ 100 CURRENCY HEDGED ETF</t>
  </si>
  <si>
    <t>HNDQ</t>
  </si>
  <si>
    <t>PERENNIAL BETTER FUTURE TRUST</t>
  </si>
  <si>
    <t>WPC5600AU</t>
  </si>
  <si>
    <t>BARROW HANLEY GLOBAL SHARE S</t>
  </si>
  <si>
    <t>PER6110AU</t>
  </si>
  <si>
    <t>APPLIED MATERIAL ORD</t>
  </si>
  <si>
    <t>AMAT.NSM</t>
  </si>
  <si>
    <t>ZUR0061AU</t>
  </si>
  <si>
    <t>RENAISSANCERE ORD</t>
  </si>
  <si>
    <t>RNR.NYS</t>
  </si>
  <si>
    <t>SONY CORP</t>
  </si>
  <si>
    <t>6758.TYO</t>
  </si>
  <si>
    <t>HUBBELL ORD</t>
  </si>
  <si>
    <t>HUBB.NYS</t>
  </si>
  <si>
    <t>VANECK GLBL LISTED PRIVATE CREDIT (AUD HEDGED) ETF</t>
  </si>
  <si>
    <t>LEND</t>
  </si>
  <si>
    <t>VANECK MSCI AUSTRALIAN SUSTAINABLE EQUITY ETF</t>
  </si>
  <si>
    <t>GRNV</t>
  </si>
  <si>
    <t>OPHIR GLOBAL HIGH CONVICTION A MONTHLY</t>
  </si>
  <si>
    <t>PIM4401AU</t>
  </si>
  <si>
    <t>COMPASS GROUP ORD</t>
  </si>
  <si>
    <t>CPG.LSE</t>
  </si>
  <si>
    <t>PUBLIC STORAGE REIT ORD</t>
  </si>
  <si>
    <t>PSA.NYS</t>
  </si>
  <si>
    <t>FRANKLIN MULTI-ASSET GROWTH M</t>
  </si>
  <si>
    <t>SSB2699AU</t>
  </si>
  <si>
    <t>ASML HOLDING ORD</t>
  </si>
  <si>
    <t>ASML.AEX</t>
  </si>
  <si>
    <t>CHEVRON ORD</t>
  </si>
  <si>
    <t>CVX.NYS</t>
  </si>
  <si>
    <t>AUSBIL 130/30 FOCUS - WHOLESALE</t>
  </si>
  <si>
    <t>AAP0008AU</t>
  </si>
  <si>
    <t>IMPQ</t>
  </si>
  <si>
    <t>IPH LIMITED FPO</t>
  </si>
  <si>
    <t>IPH</t>
  </si>
  <si>
    <t>SIEMENS N ORD</t>
  </si>
  <si>
    <t>SIE.GER</t>
  </si>
  <si>
    <t>TOKIO MARINE HLD ORD</t>
  </si>
  <si>
    <t>8766.TYO</t>
  </si>
  <si>
    <t>ROBECO EMERGING CONSERVATIVE EQUITY AUD</t>
  </si>
  <si>
    <t>ETL0381AU</t>
  </si>
  <si>
    <t>ENEL ORD</t>
  </si>
  <si>
    <t>ENEL.MIL</t>
  </si>
  <si>
    <t>SIMS LIMITED FPO</t>
  </si>
  <si>
    <t>SGM</t>
  </si>
  <si>
    <t>ASSICURAZIONI GENERALI ORD</t>
  </si>
  <si>
    <t>G.MIL</t>
  </si>
  <si>
    <t>ASX6124AU</t>
  </si>
  <si>
    <t>BPF0029AU</t>
  </si>
  <si>
    <t>INTERMEDE GLOBAL EQUITIES FUND</t>
  </si>
  <si>
    <t>PPL0036AU</t>
  </si>
  <si>
    <t>CHORUS LIMITED FPO FOREIGN EXEMPT NZX</t>
  </si>
  <si>
    <t>CNU</t>
  </si>
  <si>
    <t>UNICREDIT ORD</t>
  </si>
  <si>
    <t>UCG.MIL</t>
  </si>
  <si>
    <t>PHILIP MORRIS INTERNATIONAL ORD</t>
  </si>
  <si>
    <t>PM.NYS</t>
  </si>
  <si>
    <t>PLATO INCOME MAXIMISER LIMITED. FPO</t>
  </si>
  <si>
    <t>PL8</t>
  </si>
  <si>
    <t>ARTESIAN CORPORATE BOND FUND A</t>
  </si>
  <si>
    <t>ETL8268AU</t>
  </si>
  <si>
    <t>BROADCOM ORD</t>
  </si>
  <si>
    <t>AVGO.NSM</t>
  </si>
  <si>
    <t>PARADICE EQUITY ALPHA PLUS</t>
  </si>
  <si>
    <t>ETL8096AU</t>
  </si>
  <si>
    <t>OLD DOMINION FREIGHT LINE ORD</t>
  </si>
  <si>
    <t>ODFL.NSM</t>
  </si>
  <si>
    <t>SCHRODER REAL RETURN ACTIVE ETF</t>
  </si>
  <si>
    <t>GROW</t>
  </si>
  <si>
    <t>ENBRIDGE ORD</t>
  </si>
  <si>
    <t>ENB.TOR</t>
  </si>
  <si>
    <t>VANGUARD ETHICALLY CONS AUST SHRS WHLSL</t>
  </si>
  <si>
    <t>VAN4509AU</t>
  </si>
  <si>
    <t>GMO QUALITY TRUST</t>
  </si>
  <si>
    <t>GMO1447AU</t>
  </si>
  <si>
    <t>BNP PARIBAS C WORLDWIDE GLOBAL EQ TRUST</t>
  </si>
  <si>
    <t>ARO0006AU</t>
  </si>
  <si>
    <t>ANTIPODES GLOBAL FUND - CLASS P</t>
  </si>
  <si>
    <t>IOF0045AU</t>
  </si>
  <si>
    <t>AUSTRALIAN ETHICAL DIVERSIFIED SHR WS</t>
  </si>
  <si>
    <t>AUG0019AU</t>
  </si>
  <si>
    <t>INDIA AVENUE EQUITY FUND M CLASS</t>
  </si>
  <si>
    <t>ETL0482AU</t>
  </si>
  <si>
    <t>CORPORATE TRAVEL MANAGEMENT LIMITED FPO</t>
  </si>
  <si>
    <t>CTD</t>
  </si>
  <si>
    <t>UMAX</t>
  </si>
  <si>
    <t>MERCK &amp; CO ORD</t>
  </si>
  <si>
    <t>MRK.NYS</t>
  </si>
  <si>
    <t>LIBERTY MEDIA FORMULA ONE SRS C ORD</t>
  </si>
  <si>
    <t>FWONK.NSM</t>
  </si>
  <si>
    <t>BETASHARES S&amp;P/ASX AUSTRALIAN TECHNOLOGY ETF</t>
  </si>
  <si>
    <t>ATEC</t>
  </si>
  <si>
    <t>SPHERIA AUSTRALIAN SMALLER COMPANIES</t>
  </si>
  <si>
    <t>WHT0008AU</t>
  </si>
  <si>
    <t>SARTORIUS STEDIM BIOTECH ORD</t>
  </si>
  <si>
    <t>DIM.PAR</t>
  </si>
  <si>
    <t>COCA-COLA FEMSA ADR REP 10 SR L ORD</t>
  </si>
  <si>
    <t>KOF.NYS</t>
  </si>
  <si>
    <t>ROCKWELL AUTOMAT ORD</t>
  </si>
  <si>
    <t>ROK.NYS</t>
  </si>
  <si>
    <t>SOFTBANK ORD</t>
  </si>
  <si>
    <t>9434.TYO</t>
  </si>
  <si>
    <t>PENDAL GLOBAL EMERGING MKTS OPPES - WS</t>
  </si>
  <si>
    <t>BTA0419AU</t>
  </si>
  <si>
    <t>PRO MEDICUS LIMITED FPO</t>
  </si>
  <si>
    <t>PME</t>
  </si>
  <si>
    <t>PIM6769AU</t>
  </si>
  <si>
    <t>MUNRO CONCENTRATED GLOBAL GROWTH A</t>
  </si>
  <si>
    <t>GSF9808AU</t>
  </si>
  <si>
    <t>THERMO FISHER SCIENTIFIC ORD</t>
  </si>
  <si>
    <t>TMO.NYS</t>
  </si>
  <si>
    <t>TELEDYNE TECH ORD</t>
  </si>
  <si>
    <t>TDY.NYS</t>
  </si>
  <si>
    <t>ETL0201AU</t>
  </si>
  <si>
    <t>VENTURA GROWTH 90</t>
  </si>
  <si>
    <t>VEN0032AU</t>
  </si>
  <si>
    <t>SOLARIS AUSTRALIAN EQUITY LONG SHORT FD</t>
  </si>
  <si>
    <t>WHT3859AU</t>
  </si>
  <si>
    <t>MORNINGSTAR MULTI ASSET RL RET FD - CL A</t>
  </si>
  <si>
    <t>INT0040AU</t>
  </si>
  <si>
    <t>VINCI ORD</t>
  </si>
  <si>
    <t>DG.PAR</t>
  </si>
  <si>
    <t>ITOCHU ORD</t>
  </si>
  <si>
    <t>8001.TYO</t>
  </si>
  <si>
    <t>PEPSICO ORD</t>
  </si>
  <si>
    <t>PEP.NSM</t>
  </si>
  <si>
    <t>SERVICENOW ORD</t>
  </si>
  <si>
    <t>NOW.NYS</t>
  </si>
  <si>
    <t>VANGUARD MSCI AUSTRALIAN LARGE COMPANIES INDEX ETF</t>
  </si>
  <si>
    <t>VLC</t>
  </si>
  <si>
    <t>CITIZENS FINANCIAL GROUP ORD</t>
  </si>
  <si>
    <t>CFG.NYS</t>
  </si>
  <si>
    <t>ILUKA RESOURCES LIMITED FPO</t>
  </si>
  <si>
    <t>ILU</t>
  </si>
  <si>
    <t>DEUTSCHE TELEKOM N ORD</t>
  </si>
  <si>
    <t>DTE.FRA</t>
  </si>
  <si>
    <t>GENERAL DYNAMICS ORD</t>
  </si>
  <si>
    <t>GD.NYS</t>
  </si>
  <si>
    <t>WAM GLOBAL LIMITED FPO</t>
  </si>
  <si>
    <t>WGB</t>
  </si>
  <si>
    <t>SHOPIFY CL A SUB VTG ORD</t>
  </si>
  <si>
    <t>WCM GLOBAL GROWTH LIMITED FPO</t>
  </si>
  <si>
    <t>WQG</t>
  </si>
  <si>
    <t>STATE STREET GLOBAL EQUITY</t>
  </si>
  <si>
    <t>SST0050AU</t>
  </si>
  <si>
    <t>STAUDE CAPITAL GLOBAL VALUE FUND LIMITED FPO</t>
  </si>
  <si>
    <t>GVF</t>
  </si>
  <si>
    <t>TOYOTA MOTOR ORD</t>
  </si>
  <si>
    <t>7203.TYO</t>
  </si>
  <si>
    <t>GLOBAL X SEMICONDUCTOR ETF</t>
  </si>
  <si>
    <t>SEMI</t>
  </si>
  <si>
    <t>PERPETUAL INDUSTRIAL</t>
  </si>
  <si>
    <t>PER0046AU</t>
  </si>
  <si>
    <t>METRICS INCOME OPPORTUNITIES TRUST ORDINARY UNITS FULLY PAID</t>
  </si>
  <si>
    <t>MOT</t>
  </si>
  <si>
    <t>PENDAL HORIZON SUSTAINABLE AUS SHR</t>
  </si>
  <si>
    <t>RFA0025AU</t>
  </si>
  <si>
    <t>DUKE ENERGY ORD</t>
  </si>
  <si>
    <t>DUK.NYS</t>
  </si>
  <si>
    <t>L3HARRIS TECHNOLOGIES ORD</t>
  </si>
  <si>
    <t>LHX.NYS</t>
  </si>
  <si>
    <t>BAE SYSTEMS ORD</t>
  </si>
  <si>
    <t>BA..LSE</t>
  </si>
  <si>
    <t>INSURANCE AUSTRALIA GROUP LIMITED FPO</t>
  </si>
  <si>
    <t>IAG</t>
  </si>
  <si>
    <t>ENDESA ORD</t>
  </si>
  <si>
    <t>ELE.MCE</t>
  </si>
  <si>
    <t>UNILEVER ORD</t>
  </si>
  <si>
    <t>KOMATSU ORD</t>
  </si>
  <si>
    <t>6301.TYO</t>
  </si>
  <si>
    <t xml:space="preserve">VANGUARD EMERGING MARKETS SHARES INDEX  </t>
  </si>
  <si>
    <t>VAN0005AU</t>
  </si>
  <si>
    <t xml:space="preserve">RUSSELL DIVERSIFIED 50 A                </t>
  </si>
  <si>
    <t>RIM0003AU</t>
  </si>
  <si>
    <t>PENDAL MIDCAP</t>
  </si>
  <si>
    <t>BTA0313AU</t>
  </si>
  <si>
    <t>MEDTRONIC ORD</t>
  </si>
  <si>
    <t>MDT.NYS</t>
  </si>
  <si>
    <t>GODADDY CL A ORD</t>
  </si>
  <si>
    <t>GDDY.NYS</t>
  </si>
  <si>
    <t>VALERO ENERGY ORD</t>
  </si>
  <si>
    <t>VLO.NYS</t>
  </si>
  <si>
    <t>PERPETUAL SMALLER COMPANIES</t>
  </si>
  <si>
    <t>PER0048AU</t>
  </si>
  <si>
    <t>ISHARES GLOBAL 100 AUD HEDGED ETF</t>
  </si>
  <si>
    <t>IHOO</t>
  </si>
  <si>
    <t>PETROLEO BRASILEIRO SPON ADR REPR 2 ORD</t>
  </si>
  <si>
    <t>PBR.NYS</t>
  </si>
  <si>
    <t>VIVA ENERGY GROUP LIMITED FPO</t>
  </si>
  <si>
    <t>VEA</t>
  </si>
  <si>
    <t>PALO ALTO NETWORKS ORD</t>
  </si>
  <si>
    <t>PANW.NSM</t>
  </si>
  <si>
    <t>PERPETUAL AUSTRALIAN SHARE</t>
  </si>
  <si>
    <t>PER0049AU</t>
  </si>
  <si>
    <t>ARK INNOVATION ETF</t>
  </si>
  <si>
    <t>NIK1854AU</t>
  </si>
  <si>
    <t xml:space="preserve">RUSSELL GLOBAL OPPORTUNITIES A          </t>
  </si>
  <si>
    <t>RIM0032AU</t>
  </si>
  <si>
    <t>MACQUARIE AUSTRALIAN SHARES</t>
  </si>
  <si>
    <t>MAQ0443AU</t>
  </si>
  <si>
    <t>VICI PPTYS ORD</t>
  </si>
  <si>
    <t>VICI.NYS</t>
  </si>
  <si>
    <t>AIRBNB CL A ORD</t>
  </si>
  <si>
    <t>ABNB.NSM</t>
  </si>
  <si>
    <t>AMADA HOLDINGS ORD</t>
  </si>
  <si>
    <t>6113.TYO</t>
  </si>
  <si>
    <t>BETASHARES CLIMATE CHANGE INNOVATION ETF</t>
  </si>
  <si>
    <t>ERTH</t>
  </si>
  <si>
    <t>ALLAN GRAY AUSTRALIA STABLE</t>
  </si>
  <si>
    <t>ETL0273AU</t>
  </si>
  <si>
    <t>BETASHARES GLOBAL BANKS CURRENCY HEDGED ETF</t>
  </si>
  <si>
    <t>BNKS</t>
  </si>
  <si>
    <t>APOLLO GLOBAL MANAGEMENT ORD</t>
  </si>
  <si>
    <t>APO.NYS</t>
  </si>
  <si>
    <t>AXA SA ORD EUR2.29</t>
  </si>
  <si>
    <t>CS.PAR</t>
  </si>
  <si>
    <t>OC MICRO-CAP</t>
  </si>
  <si>
    <t>OPS0004AU</t>
  </si>
  <si>
    <t>GLOBAL X COPPER MINERS ETF</t>
  </si>
  <si>
    <t>WIRE</t>
  </si>
  <si>
    <t>SCHRODER GLOBAL CORE FUND - WC</t>
  </si>
  <si>
    <t>SCH0003AU</t>
  </si>
  <si>
    <t>INVESTORS MUTUAL WS FUTURE LEADERS</t>
  </si>
  <si>
    <t>IML0003AU</t>
  </si>
  <si>
    <t>ETL8457AU</t>
  </si>
  <si>
    <t>SYI</t>
  </si>
  <si>
    <t>CLOUDFLARE CL A ORD</t>
  </si>
  <si>
    <t>NET.NYS</t>
  </si>
  <si>
    <t>CONTACT ENERGY LIMITED FPO FOREIGN EXEMPT NZX</t>
  </si>
  <si>
    <t>CEN</t>
  </si>
  <si>
    <t>CONOCOPHILLIPS ORD</t>
  </si>
  <si>
    <t>COP.NYS</t>
  </si>
  <si>
    <t>FIDELITY GLOBAL EMERGING MARKETS</t>
  </si>
  <si>
    <t>FID0031AU</t>
  </si>
  <si>
    <t>MUTUAL HIGH YIELD</t>
  </si>
  <si>
    <t>PRM8798AU</t>
  </si>
  <si>
    <t>ASE INDUSTRIAL HOLDIN ADR REP 2 ORD</t>
  </si>
  <si>
    <t>ASX.NYS</t>
  </si>
  <si>
    <t>ISHARES S&amp;P/ASX DIV OPPORTUNITIES ESG SCREENED ETF</t>
  </si>
  <si>
    <t>IHD</t>
  </si>
  <si>
    <t xml:space="preserve">AUSBIL AUSTRALIAN GEARED EQUITY         </t>
  </si>
  <si>
    <t>AAP0002AU</t>
  </si>
  <si>
    <t>FIRST GUARDIAN DEFENSIVE STRATEGIES</t>
  </si>
  <si>
    <t>FCL9177AU</t>
  </si>
  <si>
    <t>ISHARES S&amp;P MID-CAP ETF</t>
  </si>
  <si>
    <t>IJH</t>
  </si>
  <si>
    <t>TENCENT ORD</t>
  </si>
  <si>
    <t>700.HKG</t>
  </si>
  <si>
    <t xml:space="preserve">FIDELITY GLOBAL EQUITIES                </t>
  </si>
  <si>
    <t>FID0007AU</t>
  </si>
  <si>
    <t>L1 CAPITAL CATALYST FOUNDERS</t>
  </si>
  <si>
    <t>ETL0511AU</t>
  </si>
  <si>
    <t>MORNINGSTAR GROWTH REAL RETURN B</t>
  </si>
  <si>
    <t>INT0039AU</t>
  </si>
  <si>
    <t>MA SECURED REAL ESTATE INCOME</t>
  </si>
  <si>
    <t>MAA6243AU</t>
  </si>
  <si>
    <t>ISHARES SP GLOBAL TECH STR INDEX ETF</t>
  </si>
  <si>
    <t>IXN.PSE</t>
  </si>
  <si>
    <t>BENNELONG MARKET NEUTRAL FUND</t>
  </si>
  <si>
    <t>BFL0016AU</t>
  </si>
  <si>
    <t>LOFTUS PEAK GLOBAL DISRUPTION ACTIVE ETF</t>
  </si>
  <si>
    <t>LPGD</t>
  </si>
  <si>
    <t>CISCO SYSTEMS ORD</t>
  </si>
  <si>
    <t>CSCO.NSM</t>
  </si>
  <si>
    <t>WCM QUALITY GLOBAL GROWTH (MNG) A UNH</t>
  </si>
  <si>
    <t>SWI1413AU</t>
  </si>
  <si>
    <t>LIFESTYLE COMMUNITIES LIMITED FPO</t>
  </si>
  <si>
    <t>LIC</t>
  </si>
  <si>
    <t>BARROW HANLEY GLOBAL EQUITY TRUST</t>
  </si>
  <si>
    <t>ETL0434AU</t>
  </si>
  <si>
    <t>HANSEN TECHNOLOGIES LIMITED FPO</t>
  </si>
  <si>
    <t>HSN</t>
  </si>
  <si>
    <t>VANECK CHINA NEW ECONOMY ETF</t>
  </si>
  <si>
    <t>CNEW</t>
  </si>
  <si>
    <t>DEXUS CORE INFRASTRUCTURE A</t>
  </si>
  <si>
    <t>AMP1179AU</t>
  </si>
  <si>
    <t>EDP ORD</t>
  </si>
  <si>
    <t>EDP.LIS</t>
  </si>
  <si>
    <t>MESOBLAST LIMITED FPO</t>
  </si>
  <si>
    <t>MSB</t>
  </si>
  <si>
    <t>ENGIE ORD</t>
  </si>
  <si>
    <t>ENGI.PAR</t>
  </si>
  <si>
    <t xml:space="preserve">PENGANA EMERGING COMPANIES              </t>
  </si>
  <si>
    <t>PER0270AU</t>
  </si>
  <si>
    <t>PM CAPITAL GLOBAL OPPORTUNITIES FUND LIMITED FPO</t>
  </si>
  <si>
    <t>PGF</t>
  </si>
  <si>
    <t>ACCENTURE CL A ORD</t>
  </si>
  <si>
    <t>ACN.NYS</t>
  </si>
  <si>
    <t>RUSSELL INVESTMENTS HIGH DIVIDEND AUSTRALIAN SHARES ETF</t>
  </si>
  <si>
    <t>RDV</t>
  </si>
  <si>
    <t>RUSSELL INVMTS LOW CARBON GLB SHRS A</t>
  </si>
  <si>
    <t>RIM8665AU</t>
  </si>
  <si>
    <t>BLACKROCK WS TACTICAL GROWTH</t>
  </si>
  <si>
    <t>PWA0822AU</t>
  </si>
  <si>
    <t>BETASHARES GLB AGRICULTURE COMP CURRENCY HDGD ETF</t>
  </si>
  <si>
    <t>FOOD</t>
  </si>
  <si>
    <t>WAVESTONE DYNAMIC AUSTRALIAN EQUITY</t>
  </si>
  <si>
    <t>HOW0053AU</t>
  </si>
  <si>
    <t>RIT CAPITAL PARTNERS ORD GBP1</t>
  </si>
  <si>
    <t>RCP.LSE</t>
  </si>
  <si>
    <t>AAP3601AU</t>
  </si>
  <si>
    <t>BOSS ENERGY LTD FPO</t>
  </si>
  <si>
    <t>BOE</t>
  </si>
  <si>
    <t>ISHARES S&amp;P/ASX SMALL ORDINARIES ETF</t>
  </si>
  <si>
    <t>ISO</t>
  </si>
  <si>
    <t>MAPLE-BROWN ABBOTT GBL LISTED INFRA HD</t>
  </si>
  <si>
    <t>MPL0008AU</t>
  </si>
  <si>
    <t>SSB4946AU</t>
  </si>
  <si>
    <t>WHITEHAVEN COAL LIMITED FPO</t>
  </si>
  <si>
    <t>WHC</t>
  </si>
  <si>
    <t>GOLDMAN SACHS ORD</t>
  </si>
  <si>
    <t>GS.NYS</t>
  </si>
  <si>
    <t>NEXTERA ENERGY ORD</t>
  </si>
  <si>
    <t>NEE.NYS</t>
  </si>
  <si>
    <t>TYN0028AU</t>
  </si>
  <si>
    <t>AUSBIL AUSTRALIAN SMALLCAP</t>
  </si>
  <si>
    <t>AAP5529AU</t>
  </si>
  <si>
    <t>ETL0069AU</t>
  </si>
  <si>
    <t>PLATYPUS AUSTRALIAN EQS FD INSTL UNITS</t>
  </si>
  <si>
    <t>AUS0354AU</t>
  </si>
  <si>
    <t>CREDIT CORP GROUP LIMITED FPO</t>
  </si>
  <si>
    <t>CCP</t>
  </si>
  <si>
    <t>PINEBRIDGE GLOBAL DYNAMIC ASSET ALLOC I</t>
  </si>
  <si>
    <t>PER0731AU</t>
  </si>
  <si>
    <t>NETWEALTH GROUP LIMITED FPO</t>
  </si>
  <si>
    <t>NWL</t>
  </si>
  <si>
    <t>AUCKLAND INTERNATIONAL AIRPORT LIMITED FPO FOREIGN EXEMPT NZX</t>
  </si>
  <si>
    <t>AIA</t>
  </si>
  <si>
    <t>VANECK S&amp;P/ASX MIDCAP ETF</t>
  </si>
  <si>
    <t>MVE</t>
  </si>
  <si>
    <t>LOVISA HOLDINGS LIMITED FPO</t>
  </si>
  <si>
    <t>LOV</t>
  </si>
  <si>
    <t>DIMENSIONAL AUSTRALIAN CORE IMPTN TRUST</t>
  </si>
  <si>
    <t>DFA0036AU</t>
  </si>
  <si>
    <t>SAINT GOBAIN ORD</t>
  </si>
  <si>
    <t>SGO.PAR</t>
  </si>
  <si>
    <t>NOVONIX LIMITED FPO</t>
  </si>
  <si>
    <t>NVX</t>
  </si>
  <si>
    <t>AUSTRALIAN ETHICAL INVESTMENT LIMITED FPO</t>
  </si>
  <si>
    <t>AEF</t>
  </si>
  <si>
    <t>LINDE ORD</t>
  </si>
  <si>
    <t>LIN.NSM</t>
  </si>
  <si>
    <t>BETASHARES GLOBAL ENERGY COMP CURRENCY HEDGED ETF</t>
  </si>
  <si>
    <t>FUEL</t>
  </si>
  <si>
    <t>WHT0057AU</t>
  </si>
  <si>
    <t>MEGAPORT LIMITED FPO</t>
  </si>
  <si>
    <t>MP1</t>
  </si>
  <si>
    <t>VANECK AUSTRALIAN BANKS ETF</t>
  </si>
  <si>
    <t>MVB</t>
  </si>
  <si>
    <t>WAM CAPITAL LIMITED FPO</t>
  </si>
  <si>
    <t>WAM</t>
  </si>
  <si>
    <t>GLOBAL X ROBO GLOBAL ROBOTICS &amp; AUTOMATION ETF</t>
  </si>
  <si>
    <t>ROBO</t>
  </si>
  <si>
    <t>BANK OF QUEENSLAND LIMITED. FPO</t>
  </si>
  <si>
    <t>BOQ</t>
  </si>
  <si>
    <t>MONSTER BEVERAGE ORD</t>
  </si>
  <si>
    <t>MNST.NSM</t>
  </si>
  <si>
    <t>TEMPLE &amp; WEBSTER GROUP LTD FPO</t>
  </si>
  <si>
    <t>TPW</t>
  </si>
  <si>
    <t>VOLVO B ORD</t>
  </si>
  <si>
    <t>VOLV B.STO</t>
  </si>
  <si>
    <t>ELSTON AUSTRALIAN LARGE COMPANIES A</t>
  </si>
  <si>
    <t>ETL7541AU</t>
  </si>
  <si>
    <t>PZENA GLOBAL FOCUSED VALUE WHOLESALE</t>
  </si>
  <si>
    <t>ETL0484AU</t>
  </si>
  <si>
    <t>PENDAL AUSTRALIAN EQUITY</t>
  </si>
  <si>
    <t>BTA0055AU</t>
  </si>
  <si>
    <t>PLA0005AU</t>
  </si>
  <si>
    <t>WORKDAY CL A ORD</t>
  </si>
  <si>
    <t>WDAY.NSM</t>
  </si>
  <si>
    <t>PZENA GLOBAL FOCUSED VALUE P</t>
  </si>
  <si>
    <t>ETL6220AU</t>
  </si>
  <si>
    <t>LVMH ORD</t>
  </si>
  <si>
    <t>MC.PAR</t>
  </si>
  <si>
    <t>MONCLER ORD</t>
  </si>
  <si>
    <t>MONC.MIL</t>
  </si>
  <si>
    <t xml:space="preserve">PERENNIAL VALUE SHARES WHOLESALE TRUST            </t>
  </si>
  <si>
    <t>IOF0206AU</t>
  </si>
  <si>
    <t>PENDAL SMALLER COMPANIES</t>
  </si>
  <si>
    <t>RFA0819AU</t>
  </si>
  <si>
    <t>PIM1925AU</t>
  </si>
  <si>
    <t>FIXD</t>
  </si>
  <si>
    <t>REECE LIMITED FPO</t>
  </si>
  <si>
    <t>REH</t>
  </si>
  <si>
    <t>MUNRO GLOBAL GROWTH SMALL &amp; MID CAP A</t>
  </si>
  <si>
    <t>GSF0874AU</t>
  </si>
  <si>
    <t>ISHARES MSCI WORLD EX AUST MINIMUM VOLATILITY ETF</t>
  </si>
  <si>
    <t>WVOL</t>
  </si>
  <si>
    <t>VANGUARD GLOBAL VALUE EQUITY</t>
  </si>
  <si>
    <t>VAN0074AU</t>
  </si>
  <si>
    <t>BKI INVESTMENT COMPANY LIMITED FPO</t>
  </si>
  <si>
    <t>BKI</t>
  </si>
  <si>
    <t>BLACKROCK ADVANTAGE INTL EQUITY FUND</t>
  </si>
  <si>
    <t>BAR0817AU</t>
  </si>
  <si>
    <t>SGH LIMITED FPO</t>
  </si>
  <si>
    <t>SGH</t>
  </si>
  <si>
    <t>BETASHARES CLOUD COMPUTING ETF</t>
  </si>
  <si>
    <t>CLDD</t>
  </si>
  <si>
    <t xml:space="preserve">AUSBIL AUSTRALIAN EMERGING LEADERS      </t>
  </si>
  <si>
    <t>AAP0104AU</t>
  </si>
  <si>
    <t>THE A2 MILK COMPANY LIMITED FPO</t>
  </si>
  <si>
    <t>A2M</t>
  </si>
  <si>
    <t>SANOFI AVENTIS ORD</t>
  </si>
  <si>
    <t>SAN.PAR</t>
  </si>
  <si>
    <t>ASML HOLDING ADR REP ORD</t>
  </si>
  <si>
    <t>ASML.NSM</t>
  </si>
  <si>
    <t>MERCADOLIBRE ORD</t>
  </si>
  <si>
    <t>MELI.NSM</t>
  </si>
  <si>
    <t>RECORDATI INDUSTRIA CHIM. FARMA. ORD</t>
  </si>
  <si>
    <t>REC.MIL</t>
  </si>
  <si>
    <t>RAMELIUS RESOURCES LIMITED FPO</t>
  </si>
  <si>
    <t>RMS</t>
  </si>
  <si>
    <t>MAPLE-BROWN ABBOTT GLOBAL LISTED INFRAS</t>
  </si>
  <si>
    <t>MPL0006AU</t>
  </si>
  <si>
    <t>ALCEON AUSTRALIAN PROPERTY FUND</t>
  </si>
  <si>
    <t>LAM0044AU</t>
  </si>
  <si>
    <t>LPL FINANCIAL HOLDINGS ORD</t>
  </si>
  <si>
    <t>LPLA.NSM</t>
  </si>
  <si>
    <t>MORNINGSTAR INTERNATIONAL SHARES UNHDG A</t>
  </si>
  <si>
    <t>INT0052AU</t>
  </si>
  <si>
    <t>VANGUARD ACTIVE GLOBAL GROWTH</t>
  </si>
  <si>
    <t>VAN0722AU</t>
  </si>
  <si>
    <t>MAQ0825AU</t>
  </si>
  <si>
    <t>INVESTORS MUTUAL CONCENTRATED AUS SHARE</t>
  </si>
  <si>
    <t>IML0010AU</t>
  </si>
  <si>
    <t>GLOBAL X INDIA NIFTY 50 ETF</t>
  </si>
  <si>
    <t>NDIA</t>
  </si>
  <si>
    <t>SSO</t>
  </si>
  <si>
    <t>PALANTIR TECHNOLOGIES CL A ORD</t>
  </si>
  <si>
    <t>PLTR.NSM</t>
  </si>
  <si>
    <t>PARADICE AUSTRALIAN EQUITIES FUND</t>
  </si>
  <si>
    <t>ETL8084AU</t>
  </si>
  <si>
    <t>BETASHARES AUSTRALIAN EX-20 PORTFOLIO DIVERSIFIER ETF BETASHARES AUS EX-20 PORTFOLIO DIVERSIFIER ETF</t>
  </si>
  <si>
    <t>EX20</t>
  </si>
  <si>
    <t>LOFTUS PEAK GLOBAL DISRUPTION</t>
  </si>
  <si>
    <t>MMC0110AU</t>
  </si>
  <si>
    <t>SCHRODER GLOBAL VALUE FUND - WC</t>
  </si>
  <si>
    <t>SCH0030AU</t>
  </si>
  <si>
    <t>COLLINS FOODS LIMITED FPO</t>
  </si>
  <si>
    <t>CKF</t>
  </si>
  <si>
    <t>AUSSIE BROADBAND LIMITED FPO</t>
  </si>
  <si>
    <t>ABB</t>
  </si>
  <si>
    <t>MCDONALD'S ORD</t>
  </si>
  <si>
    <t>MCD.NYS</t>
  </si>
  <si>
    <t>CATERPILLAR INC COM STK USD1</t>
  </si>
  <si>
    <t>CAT.NYS</t>
  </si>
  <si>
    <t>SPOTIFY TECHNOLOGY ORD</t>
  </si>
  <si>
    <t>SPOT.NYS</t>
  </si>
  <si>
    <t>CLINUVEL PHARMACEUTICALS LIMITED FPO</t>
  </si>
  <si>
    <t>CUV</t>
  </si>
  <si>
    <t>ENTERGY ORD</t>
  </si>
  <si>
    <t>ETR.NYS</t>
  </si>
  <si>
    <t>SPARK NEW ZEALAND LIMITED FPO FOREIGN EXEMPT NZX</t>
  </si>
  <si>
    <t>SPK</t>
  </si>
  <si>
    <t>GUZMAN Y GOMEZ LIMITED FPO</t>
  </si>
  <si>
    <t>GYG</t>
  </si>
  <si>
    <t>MERLON AUSTRALIAN SHARE INCOME</t>
  </si>
  <si>
    <t>HBC0011AU</t>
  </si>
  <si>
    <t>RUSSELL INVESTMENTS AUSTRALIAN RESPONSIBLE INVESTMENT ETF</t>
  </si>
  <si>
    <t>RARI</t>
  </si>
  <si>
    <t>LAZARD SELECT AUSTRALIAN EQUITY W CL</t>
  </si>
  <si>
    <t>LAZ0013AU</t>
  </si>
  <si>
    <t>LENNOX AUSTRALIAN SMALL COMPANIES</t>
  </si>
  <si>
    <t>HOW3590AU</t>
  </si>
  <si>
    <t>JUDO CAPITAL HOLDINGS LIMITED FPO</t>
  </si>
  <si>
    <t>JDO</t>
  </si>
  <si>
    <t>AUTODESK ORD</t>
  </si>
  <si>
    <t>ADSK.NSM</t>
  </si>
  <si>
    <t>DETERRA ROYALTIES LIMITED FPO</t>
  </si>
  <si>
    <t>DRR</t>
  </si>
  <si>
    <t>FENIX RESOURCES LTD FPO</t>
  </si>
  <si>
    <t>FEX</t>
  </si>
  <si>
    <t>EQT ORD</t>
  </si>
  <si>
    <t>EQT.NYS</t>
  </si>
  <si>
    <t>GLOBAL X MORNINGSTAR GLOBAL TECHNOLOGY ETF</t>
  </si>
  <si>
    <t>TECH</t>
  </si>
  <si>
    <t>FIRETRAIL AUSTRALIAN HIGH CONVICTION</t>
  </si>
  <si>
    <t>WHT3810AU</t>
  </si>
  <si>
    <t>MONADELPHOUS GROUP LIMITED FPO</t>
  </si>
  <si>
    <t>MND</t>
  </si>
  <si>
    <t>JANUS HENDERSON GLOBAL NATURAL RESOURCES</t>
  </si>
  <si>
    <t>ETL0331AU</t>
  </si>
  <si>
    <t>INTERTEK GROUP ORD</t>
  </si>
  <si>
    <t>ITRK.LSE</t>
  </si>
  <si>
    <t>DUOLINGO CL A ORD</t>
  </si>
  <si>
    <t>DUOL.NSM</t>
  </si>
  <si>
    <t>MERCEDES-BENZ GROUP N ORD</t>
  </si>
  <si>
    <t>MBG.GER</t>
  </si>
  <si>
    <t>RELIANCE WORLDWIDE CORPORATION LIMITED FPO</t>
  </si>
  <si>
    <t>RWC</t>
  </si>
  <si>
    <t>ETL0032AU</t>
  </si>
  <si>
    <t>MICROSTRATEGY CL A ORD</t>
  </si>
  <si>
    <t>MSTR.NSM</t>
  </si>
  <si>
    <t>HVST</t>
  </si>
  <si>
    <t>DEXUS AREIT</t>
  </si>
  <si>
    <t>APN0008AU</t>
  </si>
  <si>
    <t xml:space="preserve">RUSSELL GROWTH A                        </t>
  </si>
  <si>
    <t>RIM0004AU</t>
  </si>
  <si>
    <t>SIGMA HEALTHCARE LIMITED FPO</t>
  </si>
  <si>
    <t>SIG</t>
  </si>
  <si>
    <t>PLATINUM EUROPEAN FUND</t>
  </si>
  <si>
    <t>PLA0001AU</t>
  </si>
  <si>
    <t>IMDEX LIMITED FPO</t>
  </si>
  <si>
    <t>IMD</t>
  </si>
  <si>
    <t>VERTIUM EQUITY INCOME FUND</t>
  </si>
  <si>
    <t>OPS1827AU</t>
  </si>
  <si>
    <t>VERTIV HOLDINGS CL A ORD</t>
  </si>
  <si>
    <t>VRT.NYS</t>
  </si>
  <si>
    <t>LONGWAVE AUSTRALIAN SMALL COMPANIES A</t>
  </si>
  <si>
    <t>WHT9368AU</t>
  </si>
  <si>
    <t>ELEY GRIFFITHS GROUP EMERGING COMPANIES</t>
  </si>
  <si>
    <t>PIM5346AU</t>
  </si>
  <si>
    <t>BELL GLOBAL EQUITIES PLATFORM CLASS</t>
  </si>
  <si>
    <t>BPF0016AU</t>
  </si>
  <si>
    <t>TOURMALINE OIL ORD</t>
  </si>
  <si>
    <t>TOU.TOR</t>
  </si>
  <si>
    <t>INTEGRAL DIAGNOSTICS LIMITED FPO</t>
  </si>
  <si>
    <t>IDX</t>
  </si>
  <si>
    <t>OPHIR HIGH CONVICTION FUND ORDINARY UNITS FULLY PAID</t>
  </si>
  <si>
    <t>OPH</t>
  </si>
  <si>
    <t>GLOBAL X S&amp;P BIOTECH ETF</t>
  </si>
  <si>
    <t>CURE</t>
  </si>
  <si>
    <t>ZIP CO LIMITED.. FPO</t>
  </si>
  <si>
    <t>ZIP</t>
  </si>
  <si>
    <t>VANECK GLOBAL CLEAN ENERGY ETF</t>
  </si>
  <si>
    <t>CLNE</t>
  </si>
  <si>
    <t>MERCURY NZ LIMITED FPO FOREIGN EXEMPT NZX</t>
  </si>
  <si>
    <t>MCY</t>
  </si>
  <si>
    <t>NEW HOPE CORPORATION LIMITED FPO</t>
  </si>
  <si>
    <t>NHC</t>
  </si>
  <si>
    <t>DATA#3 LIMITED FPO</t>
  </si>
  <si>
    <t>DTL</t>
  </si>
  <si>
    <t>CONSTELLATION ENERGY ORD</t>
  </si>
  <si>
    <t>CEG.NSM</t>
  </si>
  <si>
    <t>SEVERN TRENT ORD</t>
  </si>
  <si>
    <t>SVT.LSE</t>
  </si>
  <si>
    <t>LULULEMON ATHLETICA ORD</t>
  </si>
  <si>
    <t>LULU.NSM</t>
  </si>
  <si>
    <t>INVESCO WS GLOBAL OPPORTUNITIES-UNHEDGED</t>
  </si>
  <si>
    <t>GTU0102AU</t>
  </si>
  <si>
    <t>AQUASIA ENHANCED CREDIT</t>
  </si>
  <si>
    <t>AQU8075AU</t>
  </si>
  <si>
    <t>AMOTIV LIMITED FPO</t>
  </si>
  <si>
    <t>AOV</t>
  </si>
  <si>
    <t>ARTISAN GLOBAL DISCOVERY</t>
  </si>
  <si>
    <t>OPS8304AU</t>
  </si>
  <si>
    <t>REGIS RESOURCES LIMITED FPO</t>
  </si>
  <si>
    <t>RRL</t>
  </si>
  <si>
    <t>NEWMONT GOLDCORP ORD</t>
  </si>
  <si>
    <t>NEM.NYS</t>
  </si>
  <si>
    <t>VENTIA SERVICES GROUP LIMITED FPO</t>
  </si>
  <si>
    <t>VNT</t>
  </si>
  <si>
    <t>ARES MANAGEMENT CL A ORD</t>
  </si>
  <si>
    <t>ARES.NYS</t>
  </si>
  <si>
    <t>UNION PACIFIC ORD</t>
  </si>
  <si>
    <t>UNP.NYS</t>
  </si>
  <si>
    <t>QUANTA SERVICES ORD</t>
  </si>
  <si>
    <t>PWR.NYS</t>
  </si>
  <si>
    <t>DECKERS OUTDOOR ORD</t>
  </si>
  <si>
    <t>DECK.NYS</t>
  </si>
  <si>
    <t>SSB9640AU</t>
  </si>
  <si>
    <t>JPMORGAN GLB RSRCH ENH IDX EQ A(HDG)</t>
  </si>
  <si>
    <t>PER0715AU</t>
  </si>
  <si>
    <t>LYNAS RARE EARTHS LIMITED FPO</t>
  </si>
  <si>
    <t>LYC</t>
  </si>
  <si>
    <t>BLACKROCK ORD</t>
  </si>
  <si>
    <t>BLK.NYS</t>
  </si>
  <si>
    <t>INVESTORS MUTUAL ALL INDUSTRIALS SHARE</t>
  </si>
  <si>
    <t>IML0004AU</t>
  </si>
  <si>
    <t>VANECK VIDEO GAMING AND ESPORTS ETF</t>
  </si>
  <si>
    <t>ESPO</t>
  </si>
  <si>
    <t>LOCKHEED MARTIN CORP ORD SHS</t>
  </si>
  <si>
    <t>LMT.NYS</t>
  </si>
  <si>
    <t>ALNYLAM PHARMACEUTICALS ORD</t>
  </si>
  <si>
    <t>ALNY.NSM</t>
  </si>
  <si>
    <t>KAROON ENERGY LTD FPO</t>
  </si>
  <si>
    <t>KAR</t>
  </si>
  <si>
    <t xml:space="preserve">LAZARD AUSTRALIAN EQUITY W              </t>
  </si>
  <si>
    <t>LAZ0010AU</t>
  </si>
  <si>
    <t>NU HOLDINGS CL A ORD</t>
  </si>
  <si>
    <t>NU.NYS</t>
  </si>
  <si>
    <t>NUIX LIMITED FPO</t>
  </si>
  <si>
    <t>NXL</t>
  </si>
  <si>
    <t>VANECK GLOBAL HEALTHCARE LEADERS ETF</t>
  </si>
  <si>
    <t>HLTH</t>
  </si>
  <si>
    <t>REALM GLOBAL HIGH INCOME AUD</t>
  </si>
  <si>
    <t>OMF4269AU</t>
  </si>
  <si>
    <t>OGE ENERGY ORD</t>
  </si>
  <si>
    <t>OGE.NYS</t>
  </si>
  <si>
    <t>HARVEY NORMAN HOLDINGS LIMITED FPO</t>
  </si>
  <si>
    <t>HVN</t>
  </si>
  <si>
    <t>ANTIPODES CHINA FUND</t>
  </si>
  <si>
    <t>MAQ0441AU</t>
  </si>
  <si>
    <t>DATADOG CL A ORD</t>
  </si>
  <si>
    <t>DDOG.NSM</t>
  </si>
  <si>
    <t>THE MONTGOMERY FUND</t>
  </si>
  <si>
    <t>FHT0030AU</t>
  </si>
  <si>
    <t>IDEXX LABORATORIES ORD</t>
  </si>
  <si>
    <t>IDXX.NSM</t>
  </si>
  <si>
    <t>INGHAMS GROUP LIMITED FPO</t>
  </si>
  <si>
    <t>ING</t>
  </si>
  <si>
    <t>CHRYSOS CORPORATION LIMITED FPO</t>
  </si>
  <si>
    <t>C79</t>
  </si>
  <si>
    <t>PINTEREST CL A ORD</t>
  </si>
  <si>
    <t>PINS.NYS</t>
  </si>
  <si>
    <t xml:space="preserve">AUSBIL MICROCAP                         </t>
  </si>
  <si>
    <t>AAP0007AU</t>
  </si>
  <si>
    <t>TOTALENERGIES ORD</t>
  </si>
  <si>
    <t>TTE.PAR</t>
  </si>
  <si>
    <t>CT PYRFORD GLOBAL ABSOLUTE RETURN</t>
  </si>
  <si>
    <t>PER0728AU</t>
  </si>
  <si>
    <t>E.ON N ORD</t>
  </si>
  <si>
    <t>EOAN.FRA</t>
  </si>
  <si>
    <t>ZILLOW GROUP CL A ORD</t>
  </si>
  <si>
    <t>ZG.NSM</t>
  </si>
  <si>
    <t>COCA-COLA CO ORD</t>
  </si>
  <si>
    <t>KO.NYS</t>
  </si>
  <si>
    <t>NATIONAL GRID ORD</t>
  </si>
  <si>
    <t>NG..LSE</t>
  </si>
  <si>
    <t>EIGER AUSTRALIAN SMALL COMPANIES</t>
  </si>
  <si>
    <t>HOW2967AU</t>
  </si>
  <si>
    <t>APPEN LIMITED FPO</t>
  </si>
  <si>
    <t>APX</t>
  </si>
  <si>
    <t>MONASH IVF GROUP LIMITED FPO</t>
  </si>
  <si>
    <t>MVF</t>
  </si>
  <si>
    <t>ISHARES WORLD EQUITY FACTOR ETF</t>
  </si>
  <si>
    <t>WDMF</t>
  </si>
  <si>
    <t>PROCTER &amp; GAMBLE ORD</t>
  </si>
  <si>
    <t>PG.NYS</t>
  </si>
  <si>
    <t>FORTINET ORD</t>
  </si>
  <si>
    <t>FTNT.NSM</t>
  </si>
  <si>
    <t>YARRA EMERGING LEADERS FUND</t>
  </si>
  <si>
    <t>JBW0010AU</t>
  </si>
  <si>
    <t>TRANSDIGM GROUP ORD</t>
  </si>
  <si>
    <t>TDG.NYS</t>
  </si>
  <si>
    <t>SILEX SYSTEMS LIMITED FPO</t>
  </si>
  <si>
    <t>SLX</t>
  </si>
  <si>
    <t>L OREAL ORD</t>
  </si>
  <si>
    <t>OR.PAR</t>
  </si>
  <si>
    <t>AENA SME ORD</t>
  </si>
  <si>
    <t>AENA.MCE</t>
  </si>
  <si>
    <t>SNAM ORD</t>
  </si>
  <si>
    <t>SRG.MIL</t>
  </si>
  <si>
    <t>TC ENERGY ORD</t>
  </si>
  <si>
    <t>TRP.TOR</t>
  </si>
  <si>
    <t>IMUGENE LIMITED FPO</t>
  </si>
  <si>
    <t>IMU</t>
  </si>
  <si>
    <t>WALT DISNEY COMPANY ORD</t>
  </si>
  <si>
    <t>DIS.NYS</t>
  </si>
  <si>
    <t>HEARTS AND MINDS INVESTMENTS LIMITED FPO</t>
  </si>
  <si>
    <t>HM1</t>
  </si>
  <si>
    <t>ELLERSTON AUSTRALIAN MICROCAP FUND</t>
  </si>
  <si>
    <t>ECL0984AU</t>
  </si>
  <si>
    <t>RAYTHEON TECHNOLOGIES ORD</t>
  </si>
  <si>
    <t>RTX.NYS</t>
  </si>
  <si>
    <t>NAOS SMALL CAP OPPORTUNITIES COMPANY LIMITED FPO</t>
  </si>
  <si>
    <t>NSC</t>
  </si>
  <si>
    <t>IPERIONX LIMITED FPO</t>
  </si>
  <si>
    <t>IPX</t>
  </si>
  <si>
    <t>GENESIS MINERALS LIMITED FPO</t>
  </si>
  <si>
    <t>GMD</t>
  </si>
  <si>
    <t>BENNELONG EMERGING COMPANIES FUND</t>
  </si>
  <si>
    <t>BFL3779AU</t>
  </si>
  <si>
    <t>SALESFORCE.COM ORD</t>
  </si>
  <si>
    <t>CRM.NYS</t>
  </si>
  <si>
    <t>SOUTH BOW ORD WI</t>
  </si>
  <si>
    <t>SOBO.TOR</t>
  </si>
  <si>
    <t>PENDAL ACTIVE BALANCED</t>
  </si>
  <si>
    <t>RFA0815AU</t>
  </si>
  <si>
    <t>AIRBUS GROUP ORD</t>
  </si>
  <si>
    <t>AIR.PAR</t>
  </si>
  <si>
    <t>PAN-TRIBAL GLOBAL EQUITY FUND</t>
  </si>
  <si>
    <t>ETL0419AU</t>
  </si>
  <si>
    <t>CAMECO ORD</t>
  </si>
  <si>
    <t>CCJ.NYS</t>
  </si>
  <si>
    <t>GE AEROSPACE ORD</t>
  </si>
  <si>
    <t>GE.NYS</t>
  </si>
  <si>
    <t>NATERA ORD</t>
  </si>
  <si>
    <t>NTRA.NSM</t>
  </si>
  <si>
    <t>ARGO GLOBAL LISTED INFRASTRUCTURE LIMITED FPO</t>
  </si>
  <si>
    <t>ALI</t>
  </si>
  <si>
    <t>BEGA CHEESE LIMITED FPO</t>
  </si>
  <si>
    <t>BGA</t>
  </si>
  <si>
    <t>GDC</t>
  </si>
  <si>
    <t>VENTURA DIVERSIFIED 50 A</t>
  </si>
  <si>
    <t>VEN0028AU</t>
  </si>
  <si>
    <t>CNI</t>
  </si>
  <si>
    <t>TABCORP HOLDINGS LIMITED FPO</t>
  </si>
  <si>
    <t>TAH</t>
  </si>
  <si>
    <t>UNITEDHEALTH GRP ORD</t>
  </si>
  <si>
    <t>UNH.NYS</t>
  </si>
  <si>
    <t>POLARIS GLOBAL EQUITY FUND (HEDGED)</t>
  </si>
  <si>
    <t>MAQ2806AU</t>
  </si>
  <si>
    <t>ONEOK ORD</t>
  </si>
  <si>
    <t>OKE.NYS</t>
  </si>
  <si>
    <t>BRAINCHIP HOLDINGS LTD FPO</t>
  </si>
  <si>
    <t>BRN</t>
  </si>
  <si>
    <t>PENGANA AXIOM INTERNATIONAL</t>
  </si>
  <si>
    <t>HOW0002AU</t>
  </si>
  <si>
    <t>ALIBABA GROUP HOLDING ADR REP 1 ORD</t>
  </si>
  <si>
    <t>BABA.NYS</t>
  </si>
  <si>
    <t>IPD GROUP LTD FPO</t>
  </si>
  <si>
    <t>IPG</t>
  </si>
  <si>
    <t>ADOBE SYSTEM ORD</t>
  </si>
  <si>
    <t>ADBE.NSM</t>
  </si>
  <si>
    <t>COINBASE GLOBAL CL A ORD</t>
  </si>
  <si>
    <t>COIN.NSM</t>
  </si>
  <si>
    <t>MAGELLAN FINANCIAL GROUP LIMITED FPO</t>
  </si>
  <si>
    <t>MFG</t>
  </si>
  <si>
    <t>EAGERS AUTOMOTIVE LIMITED FPO</t>
  </si>
  <si>
    <t>APE</t>
  </si>
  <si>
    <t>PARTNERS GROUP GLOBAL INCOME FD CLASS-A</t>
  </si>
  <si>
    <t>ETL4037AU</t>
  </si>
  <si>
    <t>HALMA ORD</t>
  </si>
  <si>
    <t>HLMA.LSE</t>
  </si>
  <si>
    <t>ALCOA CORPORATION CDI 1:1 FOREIGN EXEMPT NYSE</t>
  </si>
  <si>
    <t>AAI</t>
  </si>
  <si>
    <t>ASTRAZENECA ORD</t>
  </si>
  <si>
    <t>AZN.LSE</t>
  </si>
  <si>
    <t>ANTARES ELITE OPPORTUNITIES</t>
  </si>
  <si>
    <t>PPL0115AU</t>
  </si>
  <si>
    <t>INTERNATIONAL BUSINESS MACHINES ORD</t>
  </si>
  <si>
    <t>IBM.NYS</t>
  </si>
  <si>
    <t>QVG OPPORTUNITIES FUND</t>
  </si>
  <si>
    <t>QVG9204AU</t>
  </si>
  <si>
    <t>LAKEHOUSE GLOBAL GROWTH FUND</t>
  </si>
  <si>
    <t>OMF1140AU</t>
  </si>
  <si>
    <t>AUSTRALIAN FINANCE GROUP LTD FPO</t>
  </si>
  <si>
    <t>AFG</t>
  </si>
  <si>
    <t>PENNON GROUP ORD</t>
  </si>
  <si>
    <t>PNN.LSE</t>
  </si>
  <si>
    <t>SCHLUMBERGER ORD</t>
  </si>
  <si>
    <t>SLB.NYS</t>
  </si>
  <si>
    <t>INVSC QQQ TRUST SRS 1 ETF</t>
  </si>
  <si>
    <t>QQQ.NSM</t>
  </si>
  <si>
    <t>NOUMI LIMITED FPO</t>
  </si>
  <si>
    <t>NOU</t>
  </si>
  <si>
    <t>FSF0961AU</t>
  </si>
  <si>
    <t>FINEOS CORPORATION HOLDINGS PLC CDIS 1:1</t>
  </si>
  <si>
    <t>FCL</t>
  </si>
  <si>
    <t>TEXAS INSTRUMENTS ORD</t>
  </si>
  <si>
    <t>TXN.NSM</t>
  </si>
  <si>
    <t>AGX1</t>
  </si>
  <si>
    <t>BROOKFIELD RENEWABLE CL A ORD</t>
  </si>
  <si>
    <t>BEPC.NYS</t>
  </si>
  <si>
    <t>EXPERIAN ORD</t>
  </si>
  <si>
    <t>EXPN.LSE</t>
  </si>
  <si>
    <t>SYNOPSYS ORD</t>
  </si>
  <si>
    <t>SNPS.NSM</t>
  </si>
  <si>
    <t>VULCAN ENERGY RESOURCES LIMITED FPO</t>
  </si>
  <si>
    <t>VUL</t>
  </si>
  <si>
    <t>JUMBO INTERACTIVE LIMITED FPO</t>
  </si>
  <si>
    <t>JIN</t>
  </si>
  <si>
    <t>SCHRODER SPECIALIST PRIVATE EQUITY</t>
  </si>
  <si>
    <t>SCH0038AU</t>
  </si>
  <si>
    <t>INTUITIVE SURGICAL ORD</t>
  </si>
  <si>
    <t>ISRG.NSM</t>
  </si>
  <si>
    <t>DSV ORD</t>
  </si>
  <si>
    <t>DSV.CPH</t>
  </si>
  <si>
    <t>BETASHARES CRUDE OIL INDEX CURRNCY HDG COMPLEX ETF</t>
  </si>
  <si>
    <t>OOO</t>
  </si>
  <si>
    <t>WAM MICROCAP LIMITED FPO</t>
  </si>
  <si>
    <t>WMI</t>
  </si>
  <si>
    <t>DIPLOMA ORD</t>
  </si>
  <si>
    <t>DPLM.LSE</t>
  </si>
  <si>
    <t>PENGANA AUSTRALIAN EQUITIES CLASS A</t>
  </si>
  <si>
    <t>PCL0005AU</t>
  </si>
  <si>
    <t>DBS GROUP HOLDINGS ORD</t>
  </si>
  <si>
    <t>D05.SES</t>
  </si>
  <si>
    <t>STRIKE ENERGY LIMITED FPO</t>
  </si>
  <si>
    <t>STX</t>
  </si>
  <si>
    <t>AEROPORTS DE PARIS ORD</t>
  </si>
  <si>
    <t>ADP.PAR</t>
  </si>
  <si>
    <t>RELX ORD</t>
  </si>
  <si>
    <t>REL.LSE</t>
  </si>
  <si>
    <t>BMW ORD</t>
  </si>
  <si>
    <t>BMW.GER</t>
  </si>
  <si>
    <t>RECKITT BENCKISER GROUP ORD</t>
  </si>
  <si>
    <t>RKT.LSE</t>
  </si>
  <si>
    <t>NIDEC ORD</t>
  </si>
  <si>
    <t>6594.TYO</t>
  </si>
  <si>
    <t>DOWNER EDI LIMITED FPO</t>
  </si>
  <si>
    <t>DOW</t>
  </si>
  <si>
    <t>E200</t>
  </si>
  <si>
    <t>INTERCONTINENTALEXCHANGE GROUP ORD</t>
  </si>
  <si>
    <t>ICE.NYS</t>
  </si>
  <si>
    <t>WEEBIT NANO LTD FPO</t>
  </si>
  <si>
    <t>WBT</t>
  </si>
  <si>
    <t>ADVANCED MICRO DEVICES ORD</t>
  </si>
  <si>
    <t>AMD.NSM</t>
  </si>
  <si>
    <t>FLINDERS EMERGING COMPANIES B</t>
  </si>
  <si>
    <t>ETL0449AU</t>
  </si>
  <si>
    <t>VANGUARD FTSE ASIA EX JAPAN SHARES INDEX ETF</t>
  </si>
  <si>
    <t>VAE</t>
  </si>
  <si>
    <t>CALIX LIMITED FPO</t>
  </si>
  <si>
    <t>CXL</t>
  </si>
  <si>
    <t>ATLASSIAN CL A ORD</t>
  </si>
  <si>
    <t>TEAM.NSM</t>
  </si>
  <si>
    <t>AMADEUS IT GROUP ORD</t>
  </si>
  <si>
    <t>AMS.MCE</t>
  </si>
  <si>
    <t>PAXX</t>
  </si>
  <si>
    <t>PLANET FITNESS CL A ORD</t>
  </si>
  <si>
    <t>PLNT.NYS</t>
  </si>
  <si>
    <t>CAPITAL GROUP GLOBAL CORP BOND HEDGED</t>
  </si>
  <si>
    <t>CIM0161AU</t>
  </si>
  <si>
    <t>BETMAKERS TECHNOLOGY GROUP LTD FPO</t>
  </si>
  <si>
    <t>BET</t>
  </si>
  <si>
    <t>ZIMMER BIOMET HOLDINGS ORD</t>
  </si>
  <si>
    <t>ZBH.NYS</t>
  </si>
  <si>
    <t>ARISTA NETWORKS ORD</t>
  </si>
  <si>
    <t>ANET.NYS</t>
  </si>
  <si>
    <t>ADAIRS LIMITED FPO</t>
  </si>
  <si>
    <t>ADH</t>
  </si>
  <si>
    <t>UBS EMERGING MARKETS EQUITY FUND</t>
  </si>
  <si>
    <t>UBS8018AU</t>
  </si>
  <si>
    <t>HONGKONG LAND HOLDINGS ORD</t>
  </si>
  <si>
    <t>H78.SES</t>
  </si>
  <si>
    <t>NIKE CL B ORD</t>
  </si>
  <si>
    <t>NKE.NYS</t>
  </si>
  <si>
    <t>WILLIAMS ORD</t>
  </si>
  <si>
    <t>WMB.NYS</t>
  </si>
  <si>
    <t xml:space="preserve">RUSSELL HIGH GROWTH A                   </t>
  </si>
  <si>
    <t>RIM0034AU</t>
  </si>
  <si>
    <t>BETASHARES GLOBAL HEALTHCARE CURRENCY HEDGED ETF</t>
  </si>
  <si>
    <t>DRUG</t>
  </si>
  <si>
    <t>SUPER RETAIL GROUP LIMITED FPO</t>
  </si>
  <si>
    <t>SUL</t>
  </si>
  <si>
    <t>ABBVIE ORD</t>
  </si>
  <si>
    <t>ABBV.NYS</t>
  </si>
  <si>
    <t>ANTARES PROF DIVIDEND BUILDER</t>
  </si>
  <si>
    <t>PPL0002AU</t>
  </si>
  <si>
    <t>STATE GAS LIMITED FPO</t>
  </si>
  <si>
    <t>GAS</t>
  </si>
  <si>
    <t>KOGAN.COM LTD FPO</t>
  </si>
  <si>
    <t>KGN</t>
  </si>
  <si>
    <t>OBJECTIVE CORPORATION LIMITED FPO</t>
  </si>
  <si>
    <t>OCL</t>
  </si>
  <si>
    <t>CODAN LIMITED FPO</t>
  </si>
  <si>
    <t>CDA</t>
  </si>
  <si>
    <t>PERSEUS MINING LIMITED FPO</t>
  </si>
  <si>
    <t>PRU</t>
  </si>
  <si>
    <t>MA FINANCIAL GROUP LIMITED FPO</t>
  </si>
  <si>
    <t>MAF</t>
  </si>
  <si>
    <t>ZUR0580AU</t>
  </si>
  <si>
    <t>DIAGEO ORD</t>
  </si>
  <si>
    <t>DGE.LSE</t>
  </si>
  <si>
    <t>SCHRODER SUSTAINABLE GROWTH - WC</t>
  </si>
  <si>
    <t>SCH0102AU</t>
  </si>
  <si>
    <t>BCI MINERALS LIMITED FPO</t>
  </si>
  <si>
    <t>BCI</t>
  </si>
  <si>
    <t>SSB0043AU</t>
  </si>
  <si>
    <t>NICKEL INDUSTRIES LIMITED FPO</t>
  </si>
  <si>
    <t>NIC</t>
  </si>
  <si>
    <t>GLENCORE ORD</t>
  </si>
  <si>
    <t>GLEN.LSE</t>
  </si>
  <si>
    <t>NICK SCALI LIMITED FPO</t>
  </si>
  <si>
    <t>NCK</t>
  </si>
  <si>
    <t>FSF1295AU</t>
  </si>
  <si>
    <t>ANTARES EX-20 AUSTRALIAN EQUITIES</t>
  </si>
  <si>
    <t>PPL5308AU</t>
  </si>
  <si>
    <t>SONY GROUP ADR REP ORD</t>
  </si>
  <si>
    <t>SONY.NYS</t>
  </si>
  <si>
    <t>HEALIUS LIMITED FPO</t>
  </si>
  <si>
    <t>HLS</t>
  </si>
  <si>
    <t>INFRATIL LIMITED. FPO FOREIGN EXEMPT NZX</t>
  </si>
  <si>
    <t>IFT</t>
  </si>
  <si>
    <t>AUSBIL GLOBAL SMALLCAP</t>
  </si>
  <si>
    <t>AAP8285AU</t>
  </si>
  <si>
    <t>SELECT HARVESTS LIMITED FPO</t>
  </si>
  <si>
    <t>SHV</t>
  </si>
  <si>
    <t>TYRO PAYMENTS LIMITED FPO</t>
  </si>
  <si>
    <t>TYR</t>
  </si>
  <si>
    <t>MERIDIAN ENERGY ORD</t>
  </si>
  <si>
    <t>MEL.NZC</t>
  </si>
  <si>
    <t>WEBJET GROUP LIMITED FPO</t>
  </si>
  <si>
    <t>WJL</t>
  </si>
  <si>
    <t>OZR</t>
  </si>
  <si>
    <t>ISHARES S&amp;P GLOBAL CLEAN ENE ID ETF</t>
  </si>
  <si>
    <t>ICLN.NSM</t>
  </si>
  <si>
    <t>VAULT MINERALS LIMITED FPO</t>
  </si>
  <si>
    <t>VAU</t>
  </si>
  <si>
    <t>TENABLE HOLDINGS ORD</t>
  </si>
  <si>
    <t>TENB.NSM</t>
  </si>
  <si>
    <t>LAM RESEARCH ORD</t>
  </si>
  <si>
    <t>LRCX.NSM</t>
  </si>
  <si>
    <t>SITEMINDER LIMITED FPO</t>
  </si>
  <si>
    <t>SDR</t>
  </si>
  <si>
    <t>DEERE &amp; CO ORD</t>
  </si>
  <si>
    <t>DE.NYS</t>
  </si>
  <si>
    <t>G8 EDUCATION LIMITED FPO</t>
  </si>
  <si>
    <t>GEM</t>
  </si>
  <si>
    <t>CFS GEARED GLOBAL SHARE</t>
  </si>
  <si>
    <t>FSF0170AU</t>
  </si>
  <si>
    <t>BOSTON SCIENTIFIC ORD</t>
  </si>
  <si>
    <t>BSX.NYS</t>
  </si>
  <si>
    <t>LCL RESOURCES LIMITED FPO</t>
  </si>
  <si>
    <t>LCL</t>
  </si>
  <si>
    <t>CANADIAN NATIONAL RAILWAY ORD</t>
  </si>
  <si>
    <t>RURAL FUNDS GROUP FULLY PAID UNITS STAPLED SECURITIES</t>
  </si>
  <si>
    <t>RFF</t>
  </si>
  <si>
    <t>ST BARBARA LIMITED FPO</t>
  </si>
  <si>
    <t>SBM</t>
  </si>
  <si>
    <t>LLOYDS BANKING GROUP ORD</t>
  </si>
  <si>
    <t>LLOY.LSE</t>
  </si>
  <si>
    <t>MCMILLAN SHAKESPEARE LIMITED FPO</t>
  </si>
  <si>
    <t>MMS</t>
  </si>
  <si>
    <t>UBS GROUP N ORD</t>
  </si>
  <si>
    <t>UBSG.SWX</t>
  </si>
  <si>
    <t>FREEPORT MCMORAN ORD</t>
  </si>
  <si>
    <t>FCX.NYS</t>
  </si>
  <si>
    <t>GRAINCORP LIMITED FPO CLASS A</t>
  </si>
  <si>
    <t>GNC</t>
  </si>
  <si>
    <t>CAT</t>
  </si>
  <si>
    <t>RIDLEY CORPORATION LIMITED FPO</t>
  </si>
  <si>
    <t>RIC</t>
  </si>
  <si>
    <t>ORACLE ORD</t>
  </si>
  <si>
    <t>ORCL.NYS</t>
  </si>
  <si>
    <t>HYDRIX LIMITED FPO</t>
  </si>
  <si>
    <t>HYD</t>
  </si>
  <si>
    <t>PROPEL FUNERAL PARTNERS LIMITED FPO</t>
  </si>
  <si>
    <t>PFP</t>
  </si>
  <si>
    <t>ACORN CAPITAL INVESTMENT FUND LIMITED FPO</t>
  </si>
  <si>
    <t>ACQ</t>
  </si>
  <si>
    <t>AB INBEV ORD</t>
  </si>
  <si>
    <t>ABI.BRU</t>
  </si>
  <si>
    <t>FLUGHAFEN ZUERICH ORD</t>
  </si>
  <si>
    <t>FHZN.SWX</t>
  </si>
  <si>
    <t>HELIA GROUP LIMITED FPO</t>
  </si>
  <si>
    <t>HLI</t>
  </si>
  <si>
    <t>BIOTRON LIMITED FPO</t>
  </si>
  <si>
    <t>BIT</t>
  </si>
  <si>
    <t>QUALCOMM ORD</t>
  </si>
  <si>
    <t>QCOM.NSM</t>
  </si>
  <si>
    <t>MAYNE PHARMA GROUP LIMITED FPO</t>
  </si>
  <si>
    <t>MYX</t>
  </si>
  <si>
    <t>29METALS LIMITED FPO</t>
  </si>
  <si>
    <t>29M</t>
  </si>
  <si>
    <t>CYGNUS METALS LIMITED FPO</t>
  </si>
  <si>
    <t>CY5</t>
  </si>
  <si>
    <t>GQG PARTNERS INC. CDI 1:1 US PERSON PROHIBITED EXCLUDING QIB</t>
  </si>
  <si>
    <t>GQG</t>
  </si>
  <si>
    <t>INFINEON TECHNOL N ORD</t>
  </si>
  <si>
    <t>IFX.GER</t>
  </si>
  <si>
    <t>ANALOG DEVICES ORD</t>
  </si>
  <si>
    <t>ADI.NSM</t>
  </si>
  <si>
    <t>ALPHA HPA LIMITED FPO</t>
  </si>
  <si>
    <t>A4N</t>
  </si>
  <si>
    <t>CAIXABANK ORD</t>
  </si>
  <si>
    <t>CABK.MCE</t>
  </si>
  <si>
    <t>RIO TINTO PLC ORD</t>
  </si>
  <si>
    <t>RIO.LSE</t>
  </si>
  <si>
    <t>JOHNSON &amp; JOHNSON CONTINGENT VALUE RIGHT</t>
  </si>
  <si>
    <t>JJ CVR.NYS</t>
  </si>
  <si>
    <t>BRISTOL MYERS SQUIBB CO USD0.10</t>
  </si>
  <si>
    <t>BMY.NYS</t>
  </si>
  <si>
    <t>HAZER GROUP LIMITED FPO</t>
  </si>
  <si>
    <t>HZR</t>
  </si>
  <si>
    <t>SYRAH RESOURCES LIMITED FPO</t>
  </si>
  <si>
    <t>SYR</t>
  </si>
  <si>
    <t>DRONESHIELD LIMITED FPO</t>
  </si>
  <si>
    <t>DRO</t>
  </si>
  <si>
    <t>GLOBAL LITHIUM RESOURCES LIMITED FPO</t>
  </si>
  <si>
    <t>GL1</t>
  </si>
  <si>
    <t>WISR LIMITED FPO</t>
  </si>
  <si>
    <t>WZR</t>
  </si>
  <si>
    <t>PGH</t>
  </si>
  <si>
    <t>TRIANGLE ENERGY (GLOBAL) LIMITED FPO</t>
  </si>
  <si>
    <t>TEG</t>
  </si>
  <si>
    <t>PLATINUM INTERNATIONAL TECHNOLOGY</t>
  </si>
  <si>
    <t>PLA0101AU</t>
  </si>
  <si>
    <t>MITSUBISHI EST ORD</t>
  </si>
  <si>
    <t>8802.TYO</t>
  </si>
  <si>
    <t>OREILLY AUTOMOTIVE ORD</t>
  </si>
  <si>
    <t>ORLY.NSM</t>
  </si>
  <si>
    <t>CME GROUP CL A ORD</t>
  </si>
  <si>
    <t>CME.NSM</t>
  </si>
  <si>
    <t>KBC GROEP ORD</t>
  </si>
  <si>
    <t>KBC.BRU</t>
  </si>
  <si>
    <t>NEWS CORPORATION.. CLASS B VOTING COMMON STOCK-CDI 1:1</t>
  </si>
  <si>
    <t>NWS</t>
  </si>
  <si>
    <t>PEET LIMITED FPO</t>
  </si>
  <si>
    <t>PPC</t>
  </si>
  <si>
    <t>COLGATE PALMOLIVE ORD</t>
  </si>
  <si>
    <t>CL.NYS</t>
  </si>
  <si>
    <t>JAPAN EXCHNG GRP ORD</t>
  </si>
  <si>
    <t>8697.TYO</t>
  </si>
  <si>
    <t>CORE LITHIUM LTD FPO</t>
  </si>
  <si>
    <t>CXO</t>
  </si>
  <si>
    <t>MOLSON COORS BREWING NONVTG CL B ORD</t>
  </si>
  <si>
    <t>TAP.NYS</t>
  </si>
  <si>
    <t>WARNER BROS. DISCOVERY SRS A ORD</t>
  </si>
  <si>
    <t>WBD.NSM</t>
  </si>
  <si>
    <t>ISHARES EDGE MSCI AUSTRALIA MINIMUM VOLATILITY ETF</t>
  </si>
  <si>
    <t>MVOL</t>
  </si>
  <si>
    <t>ROBINHOOD MARKETS CL A ORD</t>
  </si>
  <si>
    <t>HOOD.NSM</t>
  </si>
  <si>
    <t>POLYNOVO LIMITED FPO</t>
  </si>
  <si>
    <t>PNV</t>
  </si>
  <si>
    <t>SOUTHERN CROSS MEDIA GROUP LIMITED FPO</t>
  </si>
  <si>
    <t>SXL</t>
  </si>
  <si>
    <t>ARIKA RESOURCES LIMITED FPO</t>
  </si>
  <si>
    <t>ARI</t>
  </si>
  <si>
    <t>PARADIGM BIOPHARMACEUTICALS LIMITED.. FPO</t>
  </si>
  <si>
    <t>PAR</t>
  </si>
  <si>
    <t>HKEX ORD</t>
  </si>
  <si>
    <t>388.HKG</t>
  </si>
  <si>
    <t>EBOS GROUP LIMITED FPO</t>
  </si>
  <si>
    <t>EBO</t>
  </si>
  <si>
    <t>CAPSTONE COPPER CORP. CDI 1:1 FOREIGN EXEMPT TSX</t>
  </si>
  <si>
    <t>CSC</t>
  </si>
  <si>
    <t>ARTICORE GROUP LIMITED FPO</t>
  </si>
  <si>
    <t>ATG</t>
  </si>
  <si>
    <t>ELANOR PROPERTY INCOME</t>
  </si>
  <si>
    <t>ELA5755AU</t>
  </si>
  <si>
    <t>FASTLY CL A ORD</t>
  </si>
  <si>
    <t>CITY CHIC COLLECTIVE LIMITED FPO</t>
  </si>
  <si>
    <t>CCX</t>
  </si>
  <si>
    <t>DCFC.NSM</t>
  </si>
  <si>
    <t>BFC</t>
  </si>
  <si>
    <t>SOUTHERN CROSS PAYMENTS LTD FPO - DELISTED FROM ASX 04.11.2022 - STALE PRICE APPLIED</t>
  </si>
  <si>
    <t>SP1</t>
  </si>
  <si>
    <t>AVZ MINERALS LIMITED FPO - DELISTED FROM ASX 13.05.2024 - STALE PRICE APPLIED</t>
  </si>
  <si>
    <t>AVZ</t>
  </si>
  <si>
    <t>SVB FINANCIAL GROUP ORD DELISTED 28.03.2023 STALE PRICE APPLIED</t>
  </si>
  <si>
    <t>SIVB.NSM</t>
  </si>
  <si>
    <t>ISHARES WHOLESALE AUS LSTD PRPTY IDX S</t>
  </si>
  <si>
    <t>BLK4709AU</t>
  </si>
  <si>
    <t>VANECK FTSE INTERNATIONAL PROPERTY (AUD HEDGED) ETF VANECK FTSE INTERNATIONAL PROPERTY (AUD HGD) ETF</t>
  </si>
  <si>
    <t>JPEQ</t>
  </si>
  <si>
    <t>REGAL INVESTMENT FUND ORDINARY UNITS FULLY PAID</t>
  </si>
  <si>
    <t>RF1</t>
  </si>
  <si>
    <t>BETASHARES GLOBAL GOLD MINERS CURRENCY HEDGED ETF</t>
  </si>
  <si>
    <t>PARTNERS GROUP GLOBAL INCOME FUND</t>
  </si>
  <si>
    <t>ETL2042AU</t>
  </si>
  <si>
    <t>GLOBAL X US TREASURY BOND (CURRENCY HEDGED) ETF</t>
  </si>
  <si>
    <t>DOMINION INCOME TRUST 1 ORDINARY UNITS FULLY PAID</t>
  </si>
  <si>
    <t>DN1</t>
  </si>
  <si>
    <t>VANECK EMERGING INCOME OPPORTUNITIES ACTIVE ETF</t>
  </si>
  <si>
    <t>BETASHARES WESTERN ASSET AUS BOND ACTIVE ETF</t>
  </si>
  <si>
    <t>BETASHARES GLOBAL GREEN BOND CURRENCY HEDGED ETF</t>
  </si>
  <si>
    <t>BETASHARES ETHICAL AUSTRALIAN COMPOSITE BOND ETF</t>
  </si>
  <si>
    <t>AEBD</t>
  </si>
  <si>
    <t>BENTHAM PROFESSIONAL GLOBAL INCOME P</t>
  </si>
  <si>
    <t>CSI0473AU</t>
  </si>
  <si>
    <t>METLIFE GLOBAL BOND - CLASS A</t>
  </si>
  <si>
    <t>COMMONWEALTH OF AUSTRALIA. TREASURY BOND 4.75% 21-06-54 SEMI</t>
  </si>
  <si>
    <t>GSBK54</t>
  </si>
  <si>
    <t>JPMORGAN INCOME</t>
  </si>
  <si>
    <t>PER0716AU</t>
  </si>
  <si>
    <t>PIMCO AUSTRALIAN LOW DURATION BOND FD</t>
  </si>
  <si>
    <t>FRANKLIN MULTI-ASSET DEFENSIVE M</t>
  </si>
  <si>
    <t>SSB9427AU</t>
  </si>
  <si>
    <t>MA CREDIT INCOME TRUST ORDINARY UNITS FULLY PAID</t>
  </si>
  <si>
    <t>MA1</t>
  </si>
  <si>
    <t>BETASHARES INTEREST RATE HEDGED AUS CORP BOND ETF</t>
  </si>
  <si>
    <t>HCRD</t>
  </si>
  <si>
    <t>CFS FC-JANUS HENDERSON DIVERSIFIED CR</t>
  </si>
  <si>
    <t>BETASHARES US TREASURY BOND 20+ YR CCY HEDGED ETF</t>
  </si>
  <si>
    <t>COOLABAH GLOBAL FLOATING-RATE HI ETF</t>
  </si>
  <si>
    <t>YLDX</t>
  </si>
  <si>
    <t>BETASHARES GLOBAL SHARES CURRENCY HEDGED ETF</t>
  </si>
  <si>
    <t>MORNINGSTAR INTERNATIONAL SHARES ACTIVE ETF</t>
  </si>
  <si>
    <t>ISHARES MSCI EMERGING MARKETS EX CHINA ETF</t>
  </si>
  <si>
    <t>EMXC</t>
  </si>
  <si>
    <t>ISHARES HEDGED INTERNATIONAL EQ IDX FD S</t>
  </si>
  <si>
    <t>BLK7938AU</t>
  </si>
  <si>
    <t>ARROWSTREET GLOBAL EQUITY NO.2 (HDG) I</t>
  </si>
  <si>
    <t>MAQ1878AU</t>
  </si>
  <si>
    <t>RQI GLOBAL VALUE-HGD - CLASS A</t>
  </si>
  <si>
    <t>BETASHARES AUSTRALIAN MOMENTUM ETF</t>
  </si>
  <si>
    <t>MTUM</t>
  </si>
  <si>
    <t>RQI AUSTRALIAN VALUE - CLASS A</t>
  </si>
  <si>
    <t>BAILLIE GIFFORD LT GLOBAL GROWTH-CLASS A</t>
  </si>
  <si>
    <t>BETASHARES GLOBAL SUSTAINABILITY LEADERS CH ETF</t>
  </si>
  <si>
    <t>XYZ</t>
  </si>
  <si>
    <t>RQI GLOBAL VALUE-CLASS A</t>
  </si>
  <si>
    <t>BARROW HANLEY GLOBAL SHARE ACTIVE ETF</t>
  </si>
  <si>
    <t>ROBECO GLBL DEV 3D ENHNCD IDX EQ (AUD) B</t>
  </si>
  <si>
    <t>CLEARBRIDGE GLBL INFRAS INC H B</t>
  </si>
  <si>
    <t>ICE FUND</t>
  </si>
  <si>
    <t>GE VERNOVA ORD</t>
  </si>
  <si>
    <t>GEV.NYS</t>
  </si>
  <si>
    <t>PLATO GLOBAL ALPHA FUND COMPLEX ETF</t>
  </si>
  <si>
    <t>PGA1</t>
  </si>
  <si>
    <t>BETASHARES AUSTRALIAN SMALL COMPANIES SELECT ETF</t>
  </si>
  <si>
    <t>SMLL</t>
  </si>
  <si>
    <t>BETASHARES GEARED AUSTRALIAN EQUITIES COMPLEX ETF</t>
  </si>
  <si>
    <t>HYPERION GLOBAL GROWTH COMPANIES FUND - ACTIVE ETF</t>
  </si>
  <si>
    <t>BETASHARES GEARED US EQTY CCY HEDGED COMPLEX ETF</t>
  </si>
  <si>
    <t>LIFE CYCLE GLOBAL SHARE M</t>
  </si>
  <si>
    <t>WHT4795AU</t>
  </si>
  <si>
    <t>LAZARD JAPANESE STRATEGIC EQUITY W</t>
  </si>
  <si>
    <t>LAZ5871AU</t>
  </si>
  <si>
    <t>BETASHARES AUS TOP 20 EQY YIELD MAX COMPLEX ETF</t>
  </si>
  <si>
    <t>BETASHARES US EQY STRONG BEAR CCY H COMPLEX ETF</t>
  </si>
  <si>
    <t>BETASHARES MANAGED RISK GLOBAL SHARES COMPLEX ETF</t>
  </si>
  <si>
    <t>ATLAS ARTERIA FPO STAP US PROHIBITED EXCLUDING QIB/QP</t>
  </si>
  <si>
    <t>TUAS LIMITED FPO</t>
  </si>
  <si>
    <t>TUA</t>
  </si>
  <si>
    <t>FSSA GLOBAL EMERG MARKETS FOCUS FUND</t>
  </si>
  <si>
    <t>FSF8443AU</t>
  </si>
  <si>
    <t>PELLA GLOBAL GENERATIONS B</t>
  </si>
  <si>
    <t>PIM5678AU</t>
  </si>
  <si>
    <t>CLEARBRIDGE GLOBAL INFRAS VAL</t>
  </si>
  <si>
    <t>WARTSILA ORD</t>
  </si>
  <si>
    <t>WRT1V.HEX</t>
  </si>
  <si>
    <t>SPDR S&amp;P 500 ETF</t>
  </si>
  <si>
    <t>ACADIAN GLOBAL EQUITY LONG SHORT-CLASS A</t>
  </si>
  <si>
    <t>BETASHARES S&amp;P 500 YIELD MAXIMISER COMPLEX ETF</t>
  </si>
  <si>
    <t>PERENNIAL BETTER FUTURE ACTIVE ETF</t>
  </si>
  <si>
    <t>ALLSTATE ORD</t>
  </si>
  <si>
    <t>ALL.NYS</t>
  </si>
  <si>
    <t>WCM QUALITY GLOBAL GROWTH FUND - ACTIVE ETF</t>
  </si>
  <si>
    <t>SOCIETE GENERALE ORD</t>
  </si>
  <si>
    <t>GLE.PAR</t>
  </si>
  <si>
    <t>FERRARI ORD</t>
  </si>
  <si>
    <t>RACE.MIL</t>
  </si>
  <si>
    <t>GCQ FLAGSHIP P</t>
  </si>
  <si>
    <t>SPC5039AU</t>
  </si>
  <si>
    <t>CHUGAI PHARM ORD</t>
  </si>
  <si>
    <t>4519.TYO</t>
  </si>
  <si>
    <t>AUSCAP HIGH CONVICTION AUS EQS DAILYPLFM</t>
  </si>
  <si>
    <t>NN GROUP ORD</t>
  </si>
  <si>
    <t>NN.AEX</t>
  </si>
  <si>
    <t>ZIJIN MINING ORD H</t>
  </si>
  <si>
    <t>2899.HKG</t>
  </si>
  <si>
    <t>GEA GROUP ORD</t>
  </si>
  <si>
    <t>G1A.GER</t>
  </si>
  <si>
    <t>SHOP.NSM</t>
  </si>
  <si>
    <t>ARKK.BAT</t>
  </si>
  <si>
    <t>TEN CAP ALPHA PLUS CLASS A</t>
  </si>
  <si>
    <t>ANTIPODES GLOBAL VALUE P</t>
  </si>
  <si>
    <t>INTERCONTINENTAL HOTELS GROUP ORD</t>
  </si>
  <si>
    <t>IHG.LSE</t>
  </si>
  <si>
    <t>BUNZL ORD</t>
  </si>
  <si>
    <t>BNZL.LSE</t>
  </si>
  <si>
    <t>AIB GROUP ORD</t>
  </si>
  <si>
    <t>A5G.ISE</t>
  </si>
  <si>
    <t>GLOBAL X S&amp;P/ASX 200 COVERED CALL COMPLEX ETF</t>
  </si>
  <si>
    <t>AYLD</t>
  </si>
  <si>
    <t>BETASHARES GLOBAL DEFENCE ETF</t>
  </si>
  <si>
    <t>ARMR</t>
  </si>
  <si>
    <t>AXON ENTERPRISE ORD</t>
  </si>
  <si>
    <t>AXON.NSM</t>
  </si>
  <si>
    <t>JPMORGAN GLOBAL RESEARCH EN INDEX EQTY ACTIVE ETF</t>
  </si>
  <si>
    <t>JREG</t>
  </si>
  <si>
    <t>NANUK NEW WORLD FUND ACTIVE ETF</t>
  </si>
  <si>
    <t>BETASHARES AUSTRALIAN DIVIDEND HARVESTER ACTIVE ETF BETASHARES AUS DIVIDEND HARVESTER ACTIVE ETF</t>
  </si>
  <si>
    <t>LIFE CYCLE CONCENTRATED GLOBAL SHARE A</t>
  </si>
  <si>
    <t>WHT8756AU</t>
  </si>
  <si>
    <t>FIRETRAIL AUST SMALL COMPANIES FUND - ACTIVE ETF</t>
  </si>
  <si>
    <t>FSML</t>
  </si>
  <si>
    <t>MACQUARIE CORE AUSTRALIAN EQUITY ACTIVE ETF</t>
  </si>
  <si>
    <t>MQAE</t>
  </si>
  <si>
    <t>NEUREN PHARMACEUTICALS LIMITED FPO</t>
  </si>
  <si>
    <t>NEU</t>
  </si>
  <si>
    <t>INVESTORS MUTUAL WS AUS SMALLER CO</t>
  </si>
  <si>
    <t>IML0001AU</t>
  </si>
  <si>
    <t>LIFE CYCLE CONCENTRATED GLOBAL SHR H HDG</t>
  </si>
  <si>
    <t>WHT5525AU</t>
  </si>
  <si>
    <t>PUBLIC SERVICE ENTERPRISE GROUP ORD</t>
  </si>
  <si>
    <t>PEG.NYS</t>
  </si>
  <si>
    <t>VANECK GLOBAL DEFENCE ETF</t>
  </si>
  <si>
    <t>DFND</t>
  </si>
  <si>
    <t>GARMIN ORD</t>
  </si>
  <si>
    <t>GRMN.NYS</t>
  </si>
  <si>
    <t>CNR.TOR</t>
  </si>
  <si>
    <t>DYNO NOBEL LIMITED. FPO</t>
  </si>
  <si>
    <t>DNL</t>
  </si>
  <si>
    <t>WISE CL A ORD</t>
  </si>
  <si>
    <t>WISE.LSE</t>
  </si>
  <si>
    <t>ULTA BEAUTY ORD</t>
  </si>
  <si>
    <t>ULTA.NSM</t>
  </si>
  <si>
    <t>NOVO NORDISK ADR REPSG 1 ORD</t>
  </si>
  <si>
    <t>NVO.NYS</t>
  </si>
  <si>
    <t>ANTIPODES GLOBAL VALUE ACTIVE ETF</t>
  </si>
  <si>
    <t>INCM</t>
  </si>
  <si>
    <t>MUNRO CLIMATE CHANGE LEADERS A</t>
  </si>
  <si>
    <t>GSF1423AU</t>
  </si>
  <si>
    <t>ISHARES GLOBAL BOND INDEX FUND S</t>
  </si>
  <si>
    <t>BLK4812AU</t>
  </si>
  <si>
    <t>CLEARWAY ENERGY CL C ORD</t>
  </si>
  <si>
    <t>CWEN.NYS</t>
  </si>
  <si>
    <t>MYSTATE LIMITED FPO</t>
  </si>
  <si>
    <t>MYS</t>
  </si>
  <si>
    <t>APPLOVIN CL A ORD</t>
  </si>
  <si>
    <t>APP.NSM</t>
  </si>
  <si>
    <t>JPMORGAN US 100Q EQUITY PREMIUM INCOME ACTIVE ETF</t>
  </si>
  <si>
    <t>PLATINUM ASIA FUND COMPLEX ETF</t>
  </si>
  <si>
    <t>JACK HENRY AND ASSOCIATES ORD</t>
  </si>
  <si>
    <t>JKHY.NSM</t>
  </si>
  <si>
    <t>CUSCAL LIMITED FPO</t>
  </si>
  <si>
    <t>CCL</t>
  </si>
  <si>
    <t>MYER HOLDINGS LIMITED FPO</t>
  </si>
  <si>
    <t>MYR</t>
  </si>
  <si>
    <t>WW GRAINGER ORD</t>
  </si>
  <si>
    <t>GWW.NYS</t>
  </si>
  <si>
    <t>BETASHARES EUROPE CURRENCY HEDGED ETF</t>
  </si>
  <si>
    <t>HEUR</t>
  </si>
  <si>
    <t>CFS FC WS INV-CAPITAL GROUP NEW PERSP</t>
  </si>
  <si>
    <t>KKR PRIVATE EQUITY (K-PRIME) (AUD) A</t>
  </si>
  <si>
    <t>CHN0548AU</t>
  </si>
  <si>
    <t>GENERATION DEVELOPMENT GROUP LIMITED FPO</t>
  </si>
  <si>
    <t>GDG</t>
  </si>
  <si>
    <t>VISTRA ENERGY ORD</t>
  </si>
  <si>
    <t>VST.NYS</t>
  </si>
  <si>
    <t>TEMPUS AI CL A ORD</t>
  </si>
  <si>
    <t>TEM.NSM</t>
  </si>
  <si>
    <t>UNITED PARCEL CL B ORD</t>
  </si>
  <si>
    <t>UPS.NYS</t>
  </si>
  <si>
    <t>KLA ORD</t>
  </si>
  <si>
    <t>KLAC.NSM</t>
  </si>
  <si>
    <t>CANADIAN PACIFIC KANSAS CITY ORD</t>
  </si>
  <si>
    <t>CP.TOR</t>
  </si>
  <si>
    <t>PACT GROUP HOLDINGS LTD FPO DELISTED FROM ASX 16.07.25</t>
  </si>
  <si>
    <t>NEXGEN ENERGY (CANADA) LTD CDI 1:1 FOREIGN EXEMPT TSX</t>
  </si>
  <si>
    <t>NXG</t>
  </si>
  <si>
    <t>ISXFEU</t>
  </si>
  <si>
    <t>DIGICO INFRASTRUCTURE REIT FULLY PAID ORDINARY/UNITS STAPLED SECURITIES</t>
  </si>
  <si>
    <t>DGT</t>
  </si>
  <si>
    <t>GLOBAL DATA CENTRE GROUP STAPLED SECURITIES - DELISTED FROM ASX 27/06/2025 - STALE PRICE APPLIED</t>
  </si>
  <si>
    <t>RESOLUTION CAP GLOBAL PROP SEC FUND - ACTIVE ETF</t>
  </si>
  <si>
    <t>CLEARBRIDGE GBL INFRAS VAL H A</t>
  </si>
  <si>
    <t>CHARTER HALL SOCIAL INFRASTRUCTURE REIT ORDINARY UNITS FULLY PAID</t>
  </si>
  <si>
    <t>CHARTER HALL RETAIL REIT ORDINARY UNITS FULLY PAID</t>
  </si>
  <si>
    <t>GLOBAL X PHYSICAL GOLD STRUCTURED</t>
  </si>
  <si>
    <t>BETASHARES AUS EQUITIES STRONG BEAR COMPLEX ETF</t>
  </si>
  <si>
    <t>BETASHARES GOLD BULLION CURRENCY HEDGED ETF</t>
  </si>
  <si>
    <t>GLOBAL X PHYSICAL SILVER STRUCTURED</t>
  </si>
  <si>
    <t>COOLABAH ACTIVE COMPOSITE BOND COMPLEX ETF</t>
  </si>
  <si>
    <t>JPMORGAN EQUITY PREMIUM INCOME ACTIVE ETF</t>
  </si>
  <si>
    <t>GLOBAL X AUSTRALIAN BANK CREDIT ETF</t>
  </si>
  <si>
    <t>BANK</t>
  </si>
  <si>
    <t>WHT0012AU</t>
  </si>
  <si>
    <t>BETASHARES AUS MAJOR BANK SUBORDINATED DEBT ETF</t>
  </si>
  <si>
    <t>BSUB</t>
  </si>
  <si>
    <t>MACQUARIE DYNAMIC BOND ACTIVE ETF</t>
  </si>
  <si>
    <t>MQDB</t>
  </si>
  <si>
    <t>VANECK GOLD BULLION ETF</t>
  </si>
  <si>
    <t>NUGG</t>
  </si>
  <si>
    <t>BETASHARES AUSTRALIAN EQUITIES BEAR COMPLEX ETF</t>
  </si>
  <si>
    <t>CHA</t>
  </si>
  <si>
    <t>NSM</t>
  </si>
  <si>
    <t>NYS</t>
  </si>
  <si>
    <t>HKG</t>
  </si>
  <si>
    <t>TYO</t>
  </si>
  <si>
    <t>PSE</t>
  </si>
  <si>
    <t>GER</t>
  </si>
  <si>
    <t>SWX</t>
  </si>
  <si>
    <t>AEX</t>
  </si>
  <si>
    <t>OSL</t>
  </si>
  <si>
    <t>CPH</t>
  </si>
  <si>
    <t>LSE</t>
  </si>
  <si>
    <t>MIL</t>
  </si>
  <si>
    <t>HEX</t>
  </si>
  <si>
    <t>PKC</t>
  </si>
  <si>
    <t>MCE</t>
  </si>
  <si>
    <t>FRA</t>
  </si>
  <si>
    <t>TOR</t>
  </si>
  <si>
    <t>SES</t>
  </si>
  <si>
    <t>LIS</t>
  </si>
  <si>
    <t>BAT</t>
  </si>
  <si>
    <t>ISE</t>
  </si>
  <si>
    <t>NZC</t>
  </si>
  <si>
    <t>BRU</t>
  </si>
  <si>
    <t>Security Identifier (or APIR for Managed Funds) if applicable</t>
  </si>
  <si>
    <t>If you are invested in the First Guardian Master Fund, further information is available at: https://diversa.com.au/first-guardian-information/</t>
  </si>
  <si>
    <t xml:space="preserve">Portfolio Holdings Disclosure (PHD) is a legislative requirement for superannuation funds to disclose the portfolio holdings of each investment option they offer. The purpose of this disclosure is to provide greater transparency to members, advisers and other industry participants.​ ​ </t>
  </si>
  <si>
    <t>AUSBIL LONG SHORT FOCUS</t>
  </si>
  <si>
    <t>AAP8211AU</t>
  </si>
  <si>
    <t>TD_MEB</t>
  </si>
  <si>
    <t>BETASHARES AUSTRALIAN CASH PLUS ACTIVE ETF</t>
  </si>
  <si>
    <t>MMKT</t>
  </si>
  <si>
    <t>TD_ANZ</t>
  </si>
  <si>
    <t>STATE STREET SPDR S&amp;P/ASX IBOXX AUS GOVERNMENT BOND ETF</t>
  </si>
  <si>
    <t>TD_BAB</t>
  </si>
  <si>
    <t>ALTIUS SHORT DURATION BOND FUND</t>
  </si>
  <si>
    <t>MACQUARIE SUBORDINATED DEBT ACTIVE ETF</t>
  </si>
  <si>
    <t>MQSD</t>
  </si>
  <si>
    <t>DOMINION INVESTMENT GROUP LIMITED BOND 1-BBSW+3.00% 11-10-32 MTH CUM RED STEP</t>
  </si>
  <si>
    <t>DMNHA</t>
  </si>
  <si>
    <t>CAPITAL GROUP MULTI-SECTOR INCOME (AU)</t>
  </si>
  <si>
    <t>CIM2229AU</t>
  </si>
  <si>
    <t>PAYDEN GLOBAL INCOME OPPORTUNITIES</t>
  </si>
  <si>
    <t>GSF0008AU</t>
  </si>
  <si>
    <t>ISHARES YIELD PLUS ETF</t>
  </si>
  <si>
    <t>IYLD</t>
  </si>
  <si>
    <t>AUSTRALIAN UNITY LIMITED MCI CAP NOTE 5.00% PERP SEMI NON-CUM</t>
  </si>
  <si>
    <t>AYUPA</t>
  </si>
  <si>
    <t>FRANKLIN GLOBAL SYSTEMATIC EQUITY A</t>
  </si>
  <si>
    <t>SSB0126AU</t>
  </si>
  <si>
    <t>STATE STREET SPDR S&amp;P/ASX 200 ETF SPDR S&amp;P/ASX 200 ETF</t>
  </si>
  <si>
    <t>STATE STREET SPDR MSCI WORLD QUALITY MIX ETF</t>
  </si>
  <si>
    <t>TALARIA GLOBAL EQUITY</t>
  </si>
  <si>
    <t>VINVA GLOBAL ALPHA EXTENSION B</t>
  </si>
  <si>
    <t>BEG0601AU</t>
  </si>
  <si>
    <t>WASHINGTON H. SOUL PATTINSON AND COMPANY LIMITED FPO</t>
  </si>
  <si>
    <t>GLOBAL X FANG+ (CURRENCY HEDGED) ETF</t>
  </si>
  <si>
    <t>FHNG</t>
  </si>
  <si>
    <t>PLS GROUP LIMITED FPO</t>
  </si>
  <si>
    <t>STATE STREET SPDR S&amp;P GLOBAL DIVIDEND ETF</t>
  </si>
  <si>
    <t>STATE STREET SPDR S&amp;P/ASX 50 ETF SPDR S&amp;P/ASX 50 ETF</t>
  </si>
  <si>
    <t>YARRA GLOBAL SMALL COMPANIES FUND</t>
  </si>
  <si>
    <t>JBW0103AU</t>
  </si>
  <si>
    <t>DALRYMPLE BAY INFRASTRUCTURE LIMITED FULLY PAID ORDINARY/NOTES STAPLED SECURITIES</t>
  </si>
  <si>
    <t>DBI</t>
  </si>
  <si>
    <t>CAPRICORN METALS LTD FPO</t>
  </si>
  <si>
    <t>CMM</t>
  </si>
  <si>
    <t>PM CAPITAL GLOBAL COMPANIES E</t>
  </si>
  <si>
    <t>PMC0327AU</t>
  </si>
  <si>
    <t>CATL ORD H</t>
  </si>
  <si>
    <t>3750.HKG</t>
  </si>
  <si>
    <t>CRH.NYS</t>
  </si>
  <si>
    <t>JOHNSON CONTROLS INTERNATIONAL ORD</t>
  </si>
  <si>
    <t>JCI.NYS</t>
  </si>
  <si>
    <t>QXO ORD</t>
  </si>
  <si>
    <t>QXO.NYS</t>
  </si>
  <si>
    <t>RUSSELL SUST GLOBAL OPPORTUNITIES COMPLEX ETF</t>
  </si>
  <si>
    <t>RGOS</t>
  </si>
  <si>
    <t>CITIGROUP ORD</t>
  </si>
  <si>
    <t>C.NYS</t>
  </si>
  <si>
    <t>STATE STREET SPDR S&amp;P/ASX 200 RESOURCES ETF</t>
  </si>
  <si>
    <t>HUMANA ORD</t>
  </si>
  <si>
    <t>HUM.NYS</t>
  </si>
  <si>
    <t>MILLICOM INTERNATIONAL CELLULAR ORD</t>
  </si>
  <si>
    <t>TIGO.NSM</t>
  </si>
  <si>
    <t>STATE STREET SPDR MSCI AUS SELECT HIGH DIVIDEND YIELD ETF</t>
  </si>
  <si>
    <t>MUENCHENER RUECKVER N ORD</t>
  </si>
  <si>
    <t>MUV2.GER</t>
  </si>
  <si>
    <t>ULVR.LSE</t>
  </si>
  <si>
    <t>ORSTED ORD</t>
  </si>
  <si>
    <t>ORSTED.CPH</t>
  </si>
  <si>
    <t>GALDERMA GROUP N ORD</t>
  </si>
  <si>
    <t>GALD.SWX</t>
  </si>
  <si>
    <t>FIRETRAIL AUSTRALIAN SMALL COMPANIES M</t>
  </si>
  <si>
    <t>WHT2716AU</t>
  </si>
  <si>
    <t>BETASHARES WEALTHBUILDER ALL GR GEARED COMPLEX ETF</t>
  </si>
  <si>
    <t>GHHF</t>
  </si>
  <si>
    <t>LIFE CYCLE GLOBAL SHARE H HDG</t>
  </si>
  <si>
    <t>WHT9951AU</t>
  </si>
  <si>
    <t>CLEARBRIDGE SUSTAINABLE INCOME FUND</t>
  </si>
  <si>
    <t>MAPLE-BROWN ABBOTT AUS SHR WHOLESALE</t>
  </si>
  <si>
    <t>ADV0046AU</t>
  </si>
  <si>
    <t>PLATO GLOBAL SHARES INCOME A</t>
  </si>
  <si>
    <t>WHT0061AU</t>
  </si>
  <si>
    <t>STATE STREET SPDR S&amp;P/ASX SMALL ORDINARIES ETF</t>
  </si>
  <si>
    <t>WESTGOLD RESOURCES LIMITED. FPO</t>
  </si>
  <si>
    <t>WGX</t>
  </si>
  <si>
    <t>GLOBAL X ARTIFICIAL INTELLIGENCE ETF</t>
  </si>
  <si>
    <t>GXAI</t>
  </si>
  <si>
    <t>REDDIT CL A ORD</t>
  </si>
  <si>
    <t>RDDT.NYS</t>
  </si>
  <si>
    <t>PERENNIAL STRATEGIC NATURAL RESOURCES TR</t>
  </si>
  <si>
    <t>WPC3240AU</t>
  </si>
  <si>
    <t>REGAL PARTNERS LIMITED FPO</t>
  </si>
  <si>
    <t>RPL</t>
  </si>
  <si>
    <t>ASTERA LABS ORD</t>
  </si>
  <si>
    <t>ALAB.NSM</t>
  </si>
  <si>
    <t>QORIA LIMITED FPO</t>
  </si>
  <si>
    <t>QOR</t>
  </si>
  <si>
    <t>HILTON WORLDWIDE HOLDINGS ORD</t>
  </si>
  <si>
    <t>HLT.NYS</t>
  </si>
  <si>
    <t>WALMART ORD</t>
  </si>
  <si>
    <t>WMT.NSM</t>
  </si>
  <si>
    <t>BETASHARES S&amp;P GLOBAL HIGH DIVIDEND ARISTOCRAT ETF</t>
  </si>
  <si>
    <t>RALPH LAUREN CL A ORD</t>
  </si>
  <si>
    <t>RL.NYS</t>
  </si>
  <si>
    <t>MARVELL TECHNOLOGY GROUP ORD</t>
  </si>
  <si>
    <t>MRVL.NSM</t>
  </si>
  <si>
    <t>STANMORE RESOURCES LIMITED FPO</t>
  </si>
  <si>
    <t>SMR</t>
  </si>
  <si>
    <t>DICKS SPORTING ORD</t>
  </si>
  <si>
    <t>DKS.NYS</t>
  </si>
  <si>
    <t>WILLIAMS SONOMA ORD</t>
  </si>
  <si>
    <t>WSM.NYS</t>
  </si>
  <si>
    <t>CHALICE MINING LIMITED FPO</t>
  </si>
  <si>
    <t>CHN</t>
  </si>
  <si>
    <t>EDISON INTERNATIONAL ORD</t>
  </si>
  <si>
    <t>EIX.NYS</t>
  </si>
  <si>
    <t>COOLABAH FLOATING-RATE HI YLD INST CLASS</t>
  </si>
  <si>
    <t>ETL6855AU</t>
  </si>
  <si>
    <t>MAGELLAN CORE INFRASTRUCTURE FUND ACTIVE ETF</t>
  </si>
  <si>
    <t>MCSI</t>
  </si>
  <si>
    <t>MACQUARIE CORE GLOBAL EQUITY ACTIVE ETF</t>
  </si>
  <si>
    <t>MQEG</t>
  </si>
  <si>
    <t>BYD COMPANY ORD</t>
  </si>
  <si>
    <t>1211.HKG</t>
  </si>
  <si>
    <t>ISHARES U.S. TREASURY BOND (AUD HEDGED) ETF</t>
  </si>
  <si>
    <t>IUSG</t>
  </si>
  <si>
    <t>STATE STREET SPDR S&amp;P/ASX 200 ESG ETF</t>
  </si>
  <si>
    <t>REGAL PARTNERS GLOBAL INVESTMENTS LIMITED FPO</t>
  </si>
  <si>
    <t>RG1</t>
  </si>
  <si>
    <t>SNOWFLAKE CL A ORD</t>
  </si>
  <si>
    <t>SNOW.NYS</t>
  </si>
  <si>
    <t>HEICO ORD</t>
  </si>
  <si>
    <t>HEI.NYS</t>
  </si>
  <si>
    <t>LIONTOWN LIMITED FPO</t>
  </si>
  <si>
    <t>LTR</t>
  </si>
  <si>
    <t>COLOPLAST ORD</t>
  </si>
  <si>
    <t>COLO B.CPH</t>
  </si>
  <si>
    <t>JD-SW ORD</t>
  </si>
  <si>
    <t>9618.HKG</t>
  </si>
  <si>
    <t>SOUTHERN CROSS ELECTRICAL ENGINEERING LTD FPO</t>
  </si>
  <si>
    <t>SXE</t>
  </si>
  <si>
    <t>CFS W FC-CLEARBRIDGE AUS EQUITY INCOME</t>
  </si>
  <si>
    <t>HAIER SMARTHOME ORD H</t>
  </si>
  <si>
    <t>6690.HKG</t>
  </si>
  <si>
    <t>YARRA AUSTRALIAN SMALLER COMPANIES</t>
  </si>
  <si>
    <t>JBW4991AU</t>
  </si>
  <si>
    <t>RIVCO AUSTRALIA LTD FPO</t>
  </si>
  <si>
    <t>RIV</t>
  </si>
  <si>
    <t>LIGHT &amp; WONDER INC. CDIS 1:1</t>
  </si>
  <si>
    <t>LAZARD GLOBAL LISTED INFRASTRUCTURE S</t>
  </si>
  <si>
    <t>LAZ1657AU</t>
  </si>
  <si>
    <t>L1 CAPITAL INTERNATIONAL Z</t>
  </si>
  <si>
    <t>ETL7165AU</t>
  </si>
  <si>
    <t>CATAPULT SPORTS LTD FPO</t>
  </si>
  <si>
    <t>AURELIA METALS LIMITED FPO</t>
  </si>
  <si>
    <t>AMI</t>
  </si>
  <si>
    <t>CNI.NYS</t>
  </si>
  <si>
    <t>4DMEDICAL LIMITED FPO</t>
  </si>
  <si>
    <t>4DX</t>
  </si>
  <si>
    <t>SEA ADS REP CL A ORD</t>
  </si>
  <si>
    <t>SE.NYS</t>
  </si>
  <si>
    <t>GEMLIFE COMMUNITIES GROUP FULLY PAID ORDINARY/UNITS STAPLED SECURITIES</t>
  </si>
  <si>
    <t>GLF</t>
  </si>
  <si>
    <t>COBRAM ESTATE OLIVES LIMITED FPO</t>
  </si>
  <si>
    <t>CBO</t>
  </si>
  <si>
    <t>L1 GROUP LIMITED FPO</t>
  </si>
  <si>
    <t>L1G</t>
  </si>
  <si>
    <t>SONY FINL GROUP ADR</t>
  </si>
  <si>
    <t>SFGYY.PKC</t>
  </si>
  <si>
    <t>SONY FINANCIAL ORD</t>
  </si>
  <si>
    <t>8729.TYO</t>
  </si>
  <si>
    <t>BESTON GLOBAL FOOD COMPANY LIMITED FPO - DELISTED FROM ASX 28/08/2025 - STALE PRICE APPLIED</t>
  </si>
  <si>
    <t>STATE STREET SPDR S&amp;P/ASX 200 LISTED PROPERTY ETF SPDR S&amp;P/ASX 200 LISTED PROPERTY ETF</t>
  </si>
  <si>
    <t>STATE STREET SPDR DOW JONES GBL REAL ESTATE ESG TILTED ETF</t>
  </si>
  <si>
    <t>IRONBARK DWS GLOBAL PROPERTY SECS</t>
  </si>
  <si>
    <t>MGL0011AU</t>
  </si>
  <si>
    <t>BWP GROUP FULLY PAID ORDINARY/UNITS STAPLED SECURITIES</t>
  </si>
  <si>
    <t>NEWMARK PROPERTY INCOME FUND</t>
  </si>
  <si>
    <t>ROCHFORD LEVERAGED LONG AUD A</t>
  </si>
  <si>
    <t>ETL2812AU</t>
  </si>
  <si>
    <t>ASPECT DIVERSIFIED FUTURES-CLASS A</t>
  </si>
  <si>
    <t>L1 CAPITAL INTERNATIONAL (UNHEDGED) ACTIVE ETF</t>
  </si>
  <si>
    <t>L1IF</t>
  </si>
  <si>
    <t>FRANKLIN AUS ABSOLUTE RETURN BND FUND - ACTIVE ETF</t>
  </si>
  <si>
    <t>FRAR</t>
  </si>
  <si>
    <t>MLC GLOBAL PRIVATE EQUITY</t>
  </si>
  <si>
    <t>MLC5609AU</t>
  </si>
  <si>
    <t>ANZ BANK CASH ACCOUNT</t>
  </si>
  <si>
    <t>ANZ Bank - Term Deposit 4.30% DUE 06/08/2026</t>
  </si>
  <si>
    <t>ME Bank - Term Deposit 4.65% DUE 07/09/2026</t>
  </si>
  <si>
    <t>LA TROBE AUS CR FD - 12 MONTH INVMT ACCT</t>
  </si>
  <si>
    <t>Bendigo and Adelaide Bank - Term Deposit 5.03% DUE 19/10/2026</t>
  </si>
  <si>
    <t>BETASHARES AUSTRALIAN CREDIT INCOME ACTIVE ETF</t>
  </si>
  <si>
    <t>MORNINGSTAR MODERATE REAL RETURN A</t>
  </si>
  <si>
    <t>MACQUARIE BANK LIMITED CAP NOTE 3-BBSW+4.70% PERP NON-CUM RED T-12-26</t>
  </si>
  <si>
    <t>COMMONWEALTH OF AUSTRALIA.. TREAS INDEXED BOND CPI+0.75% 21-11-27 QLY</t>
  </si>
  <si>
    <t>GSIU27</t>
  </si>
  <si>
    <t>BLACKROCK DIVERSIFIED ESG STABLE D</t>
  </si>
  <si>
    <t>ANTIPODES GLOBAL CREDIT FUND</t>
  </si>
  <si>
    <t>MORNINGSTAR AUSTRALIAN SHARES Z</t>
  </si>
  <si>
    <t>ISHARES U.S. FACTOR ROTATION ACTIVE ETF</t>
  </si>
  <si>
    <t>IACT</t>
  </si>
  <si>
    <t>CLEARBRIDGE GLBL INFRAS INC H</t>
  </si>
  <si>
    <t>MORNINGSTAR BALANCED REAL RETURN A</t>
  </si>
  <si>
    <t>MORNINGSTAR GROWTH REAL RETURN A</t>
  </si>
  <si>
    <t>MORNINGSTAR HIGH GROWTH REAL RETURN A</t>
  </si>
  <si>
    <t>MILFORD AUSTRALIAN ABSOLUTE GR W</t>
  </si>
  <si>
    <t>BLACKROCK DIVERSIFIED ESG GROWTH D</t>
  </si>
  <si>
    <t>RQI AUSTRALIAN SMALL CAP VALUE A</t>
  </si>
  <si>
    <t>ACADIAN GEARED GLOBAL EQUITY</t>
  </si>
  <si>
    <t>DIMENSIONAL GLBL VALUE TR -ACTIVE ETF</t>
  </si>
  <si>
    <t>SRG GLOBAL LIMITED FPO</t>
  </si>
  <si>
    <t>SRG</t>
  </si>
  <si>
    <t>ACADIAN GLOBAL EQUITY LONG SHORT</t>
  </si>
  <si>
    <t>AUSBIL ACTIVE DIVIDEND INCOME</t>
  </si>
  <si>
    <t>YARRA GLOBAL SHARE</t>
  </si>
  <si>
    <t>SUPPLY NETWORK LIMITED FPO</t>
  </si>
  <si>
    <t>SNL</t>
  </si>
  <si>
    <t>DIMENSIONAL AUS VALUE TRUST - ACTIVE ETF</t>
  </si>
  <si>
    <t>DIMENSIONAL AUS SMALL COMPANY TR</t>
  </si>
  <si>
    <t>MEGAPORT LIMITED FPO DEFERRED</t>
  </si>
  <si>
    <t>MP1AF</t>
  </si>
  <si>
    <t>SOLARIS CORE AUSTRALIAN EQ PERF ALGMNT D</t>
  </si>
  <si>
    <t>Z SERIES CONCENTRATED GLOBAL GR A</t>
  </si>
  <si>
    <t>RQI GLOBAL DIVERSIFIED ALPHA FUND</t>
  </si>
  <si>
    <t>VINVA GLOBAL ALPHA (HEDGED)</t>
  </si>
  <si>
    <t>ATLAS INFRAS GLBL FD AUD UNHDGD CL</t>
  </si>
  <si>
    <t>SOLARIS CORE AUSTRALIAN EQ B</t>
  </si>
  <si>
    <t>ABRDN EMERGING MARKETS EQUITY</t>
  </si>
  <si>
    <t>CLEARBRIDGE EQUITY INCOME A</t>
  </si>
  <si>
    <t>CLEARBRIDGE EMERGING MARKETS A</t>
  </si>
  <si>
    <t>FIRST SENTIER EX-20 AUS SHARE ACTIVE</t>
  </si>
  <si>
    <t>GQG PARTNERS GLOBAL QUALITY VALUE FUND</t>
  </si>
  <si>
    <t>Z SERIES GLOBAL THEMATIC SHARE A</t>
  </si>
  <si>
    <t>NOMURA GLOBAL LISTED INFRASTRUCTURE UNH</t>
  </si>
  <si>
    <t>VANECK MSCI AUSTRALIAN QUALITY PLUS ETF</t>
  </si>
  <si>
    <t>AQTY</t>
  </si>
  <si>
    <t>ARK GLOBAL DISRUPTIVE INNOVT</t>
  </si>
  <si>
    <t>IRONBARK ROBECO GLB DEV ENH IDX EQ H H</t>
  </si>
  <si>
    <t>DAM5404AU</t>
  </si>
  <si>
    <t>CC REDWHEEL GLOBAL EMERGING MARKETS</t>
  </si>
  <si>
    <t>CENTURIA CAPITAL GROUP STAPLED SEC EXCL US INVESTOR PROHIBITED EXCL QPS</t>
  </si>
  <si>
    <t>YARRA AUSTRALIAN SHARE FUND</t>
  </si>
  <si>
    <t>MADER GROUP LIMITED FPO</t>
  </si>
  <si>
    <t>MAD</t>
  </si>
  <si>
    <t>CLEARBRIDGE GLBL INFRASTRUCTURE INC H C</t>
  </si>
  <si>
    <t>AUSTRALIAN UNITED INVESTMENT COMPANY LIMITED FPO</t>
  </si>
  <si>
    <t>AUI</t>
  </si>
  <si>
    <t>ENERGY ONE LIMITED FPO</t>
  </si>
  <si>
    <t>EOL</t>
  </si>
  <si>
    <t>CAPITAL GROUP NEW PERSPECTIVE HDG (AU)</t>
  </si>
  <si>
    <t>CIM0008AU</t>
  </si>
  <si>
    <t>BELLEVUE GOLD LIMITED FPO</t>
  </si>
  <si>
    <t>BGL</t>
  </si>
  <si>
    <t>DEVELOP GLOBAL LIMITED FPO</t>
  </si>
  <si>
    <t>DVP</t>
  </si>
  <si>
    <t>CENTURIA CAPITAL GROUP FULLY PAID ORD/UNITS STAPLED SECURITIES DEFERRED</t>
  </si>
  <si>
    <t>CNIAR</t>
  </si>
  <si>
    <t>TRIANGLE ENERGY (GLOBAL) LIMITED ENT TO SHARES IN TETRAGON ENERGY LIMITED</t>
  </si>
  <si>
    <t>TEGXE</t>
  </si>
  <si>
    <t>CENTURIA CAPITAL GROUP FULLY PAID ORDINARY/UNITS STAPLED SECURITIES NON REN RIGHTS</t>
  </si>
  <si>
    <t>CNI_R</t>
  </si>
  <si>
    <t>MORNINGSTAR MULTI ASSET REAL RETURN Z</t>
  </si>
  <si>
    <t>VINVA GLOBAL ALPHA FUND (OPEN UNITS)</t>
  </si>
  <si>
    <t>VINVA GLOBAL ALPHA FUND - ACTIVE ETF</t>
  </si>
  <si>
    <t>V1AC</t>
  </si>
  <si>
    <t>STATE STREET SPDR S&amp;P WORLD EX AUSTRALIA CARBON AWARE ETF</t>
  </si>
  <si>
    <t>ENTERPRISE PRODUCTS PARTNERS UNT</t>
  </si>
  <si>
    <t>EPD.NYS</t>
  </si>
  <si>
    <t>IQVIA HOLDINGS ORD</t>
  </si>
  <si>
    <t>IQV.NYS</t>
  </si>
  <si>
    <t>AIA.NSM</t>
  </si>
  <si>
    <t>VANECK DYNAMIC INTERNATIONAL EQUITY ETF</t>
  </si>
  <si>
    <t>BELL GLOBAL EMERGING COMPANIES A</t>
  </si>
  <si>
    <t>HON HAI PRECISION INDUSTRY GDR</t>
  </si>
  <si>
    <t>HHPD.LSE</t>
  </si>
  <si>
    <t>AIA ORD</t>
  </si>
  <si>
    <t>1299.HKG</t>
  </si>
  <si>
    <t>STANDARD CHARTERED ORD</t>
  </si>
  <si>
    <t>STAN.LSE</t>
  </si>
  <si>
    <t>MUNRO CONCENTRATED GLOBAL GROWTH ACTIVE ETF</t>
  </si>
  <si>
    <t>MCGG</t>
  </si>
  <si>
    <t>INGERSOLL RAND ORD</t>
  </si>
  <si>
    <t>IR.NYS</t>
  </si>
  <si>
    <t>STATE STREET SPDR S&amp;P WORLD EX AUS CARBON AWARE (HEDGED) ETF</t>
  </si>
  <si>
    <t>MARSH ORD</t>
  </si>
  <si>
    <t>MRSH.NYS</t>
  </si>
  <si>
    <t>CAPITAL ONE FINANCIAL ORD</t>
  </si>
  <si>
    <t>COF.NYS</t>
  </si>
  <si>
    <t>THALES ORD</t>
  </si>
  <si>
    <t>HO.PAR</t>
  </si>
  <si>
    <t>ASM INTL ORD</t>
  </si>
  <si>
    <t>ASM.AEX</t>
  </si>
  <si>
    <t>HOWMET AEROSPACE ORD</t>
  </si>
  <si>
    <t>HWM.NYS</t>
  </si>
  <si>
    <t>ARM HOLDINGS ADR</t>
  </si>
  <si>
    <t>ARM.NSM</t>
  </si>
  <si>
    <t>ROLLS-ROYCE HOLDINGS ORD</t>
  </si>
  <si>
    <t>RR..LSE</t>
  </si>
  <si>
    <t>MS&amp;AD INSURANCE ORD</t>
  </si>
  <si>
    <t>8725.TYO</t>
  </si>
  <si>
    <t>FRANCO NEVADA ORD</t>
  </si>
  <si>
    <t>FNV.NYS</t>
  </si>
  <si>
    <t>PZENA EMERGING MARKETS VALUE WHOLESALE</t>
  </si>
  <si>
    <t>ETL0483AU</t>
  </si>
  <si>
    <t>EUROFINS SCIENTIFIC ORD</t>
  </si>
  <si>
    <t>ERF.PAR</t>
  </si>
  <si>
    <t>DELL TECHNOLOGIES CL C ORD</t>
  </si>
  <si>
    <t>DELL.NYS</t>
  </si>
  <si>
    <t>NOKIA ORD</t>
  </si>
  <si>
    <t>NOKIA.HEX</t>
  </si>
  <si>
    <t>MUNRO CLIMATE CHANGE LEADERS FUND ACTIVE ETF</t>
  </si>
  <si>
    <t>MCCL</t>
  </si>
  <si>
    <t>EXXONMOBIL HOLDINGS ORD</t>
  </si>
  <si>
    <t>LUMENTUM HOLDINGS ORD</t>
  </si>
  <si>
    <t>LITE.NSM</t>
  </si>
  <si>
    <t>MICRON TECHNOLOGY ORD</t>
  </si>
  <si>
    <t>MU.NSM</t>
  </si>
  <si>
    <t>PFIZER ORD</t>
  </si>
  <si>
    <t>PFE.NYS</t>
  </si>
  <si>
    <t>GLAXOSMITHKLINE ORD</t>
  </si>
  <si>
    <t>GSK.LSE</t>
  </si>
  <si>
    <t>PLATINUM INTERNATIONAL HEALTH SCIENCES</t>
  </si>
  <si>
    <t>ROYAL CARIBBEAN CRUISES ORD</t>
  </si>
  <si>
    <t>RCL.NYS</t>
  </si>
  <si>
    <t>PEMBINA PIPELINE ORD</t>
  </si>
  <si>
    <t>PPL.TOR</t>
  </si>
  <si>
    <t>EVERPURE CL A ORD</t>
  </si>
  <si>
    <t>P.NYS</t>
  </si>
  <si>
    <t>RESMED ORD</t>
  </si>
  <si>
    <t>RMD.NYS</t>
  </si>
  <si>
    <t>IONIS PHARMACEUTICALS ORD</t>
  </si>
  <si>
    <t>IONS.NSQ</t>
  </si>
  <si>
    <t>LIVE NATION ENTERTAINMENT ORD</t>
  </si>
  <si>
    <t>LYV.NYS</t>
  </si>
  <si>
    <t>EQUITABLE HOLDINGS ORD</t>
  </si>
  <si>
    <t>EQH.NYS</t>
  </si>
  <si>
    <t>PORTLAND GENERAL ELECTRIC ORD</t>
  </si>
  <si>
    <t>POR.NYS</t>
  </si>
  <si>
    <t>DT MIDSTREAM ORD</t>
  </si>
  <si>
    <t>DTM.NYS</t>
  </si>
  <si>
    <t>GETLINK ORD</t>
  </si>
  <si>
    <t>GET.PAR</t>
  </si>
  <si>
    <t>ROCHE PS PAR</t>
  </si>
  <si>
    <t>ROP.SWX</t>
  </si>
  <si>
    <t>ENAV ORD</t>
  </si>
  <si>
    <t>ENAV.MIL</t>
  </si>
  <si>
    <t>Z SERIES GLOBAL GR A</t>
  </si>
  <si>
    <t>UMG ORD</t>
  </si>
  <si>
    <t>UMG.AEX</t>
  </si>
  <si>
    <t>CINTAS ORD</t>
  </si>
  <si>
    <t>CTAS.NSM</t>
  </si>
  <si>
    <t>BROADRIDGE FINANCIAL SOLUTIONS ORD</t>
  </si>
  <si>
    <t>BR.NYS</t>
  </si>
  <si>
    <t>SPDR GOLD SHARES ETF</t>
  </si>
  <si>
    <t>GLD.PSE</t>
  </si>
  <si>
    <t>MOODYS ORD</t>
  </si>
  <si>
    <t>MCO.NYS</t>
  </si>
  <si>
    <t>BENTLEY SYSTEMS CL B ORD</t>
  </si>
  <si>
    <t>BSY.NSM</t>
  </si>
  <si>
    <t>ICICI BANK ADR REP 2 ORD</t>
  </si>
  <si>
    <t>IBN.NYS</t>
  </si>
  <si>
    <t>CRH PUBLIC LIMITED ORD</t>
  </si>
  <si>
    <t>ARGENX ADR REP ORD</t>
  </si>
  <si>
    <t>ARGX.NSQ</t>
  </si>
  <si>
    <t>BAKER HUGHES CL A ORD</t>
  </si>
  <si>
    <t>BKR.NSM</t>
  </si>
  <si>
    <t>FSLY.NSM</t>
  </si>
  <si>
    <t>XRYMA PLC</t>
  </si>
  <si>
    <t>TRITIUM DCFC ORD - DELISTED 22.04.2024 - STALE PRICE APPLIED</t>
  </si>
  <si>
    <t>NSQ</t>
  </si>
  <si>
    <t>CLEARBRIDGE REAL INCOME A</t>
  </si>
  <si>
    <t>CBRE GLOBAL PROPERTY SECURITIES</t>
  </si>
  <si>
    <t>Z SERIES AUSTRALIAN PROPERTY SECS A</t>
  </si>
  <si>
    <t>NOMURA GLOBAL LISTED REAL ESTATE A</t>
  </si>
  <si>
    <t>METRICS REAL ESTATE MULTI-STRATEGY FUND FULLY PAID UNITS STAPLED SECURITIES</t>
  </si>
  <si>
    <t>MRE</t>
  </si>
  <si>
    <t>DEXUS INDUSTRIA REIT. FULLY PAID ORDINARY/UNITS STAPLED SECURITIES</t>
  </si>
  <si>
    <t>DXI</t>
  </si>
  <si>
    <t>AUSTRALIAN UNITY OFFICE FUND ORDINARY UNITS FULLY PAID - DELISTED FROM ASX 09.06.2026</t>
  </si>
  <si>
    <t>QUAY GLOBAL REAL ESTATE AUD H ACTV ETF</t>
  </si>
  <si>
    <t>QUAY GLOBAL REAL ESTATEUNH DAILY SERIES</t>
  </si>
  <si>
    <t>NOMURA INTERNATIONAL INFRA SECS HDG</t>
  </si>
  <si>
    <t>AUSBIL GLOBAL ESS INFRA HDG</t>
  </si>
  <si>
    <t>MFS CONCENTRATED GLOBAL EQUITY TRUST</t>
  </si>
  <si>
    <t>AQR WHOLESALE MANAGED FUTURES 1P</t>
  </si>
  <si>
    <t>ATLAS INFRASTRUCTURE GLOBAL FD AUD HGD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</si>
</sst>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quot;$&quot;* #,##0_-;\-&quot;$&quot;* #,##0_-;_-&quot;$&quot;* &quot;-&quot;??_-;_-@_-"/>
    <numFmt numFmtId="165" formatCode="&quot;$&quot;#,##0"/>
    <numFmt numFmtId="166" formatCode="_-* #,##0_-;\-* #,##0_-;_-* &quot;-&quot;??_-;_-@_-"/>
    <numFmt numFmtId="167" formatCode="&quot;$&quot;#,##0.00"/>
  </numFmts>
  <fonts count="21" x14ac:knownFonts="1">
    <font>
      <sz val="11"/>
      <color theme="1"/>
      <name val="Calibri"/>
      <family val="2"/>
      <scheme val="minor"/>
    </font>
    <font>
      <sz val="11"/>
      <color theme="1"/>
      <name val="Calibri"/>
      <family val="2"/>
      <scheme val="minor"/>
    </font>
    <font>
      <b/>
      <sz val="11"/>
      <color theme="1"/>
      <name val="Times New Roman"/>
      <family val="1"/>
    </font>
    <font>
      <sz val="10"/>
      <color rgb="FF000000"/>
      <name val="Times New Roman"/>
      <family val="1"/>
    </font>
    <font>
      <b/>
      <sz val="12"/>
      <color rgb="FF000000"/>
      <name val="Times New Roman"/>
      <family val="1"/>
    </font>
    <font>
      <b/>
      <sz val="10"/>
      <color rgb="FF000000"/>
      <name val="Times New Roman"/>
      <family val="1"/>
    </font>
    <font>
      <b/>
      <sz val="8"/>
      <color rgb="FF000000"/>
      <name val="Times New Roman"/>
      <family val="1"/>
    </font>
    <font>
      <sz val="10"/>
      <color rgb="FFC00000"/>
      <name val="Times New Roman"/>
      <family val="1"/>
    </font>
    <font>
      <sz val="8"/>
      <color rgb="FF000000"/>
      <name val="Times New Roman"/>
      <family val="1"/>
    </font>
    <font>
      <sz val="12"/>
      <color rgb="FF000000"/>
      <name val="Calibri"/>
      <family val="2"/>
    </font>
    <font>
      <b/>
      <sz val="9"/>
      <color rgb="FF800080"/>
      <name val="Times New Roman"/>
      <family val="1"/>
    </font>
    <font>
      <b/>
      <sz val="8"/>
      <color rgb="FF800080"/>
      <name val="Times New Roman"/>
      <family val="1"/>
    </font>
    <font>
      <b/>
      <sz val="10"/>
      <color rgb="FF800080"/>
      <name val="Times New Roman"/>
      <family val="1"/>
    </font>
    <font>
      <sz val="9"/>
      <color rgb="FF000000"/>
      <name val="Times New Roman"/>
      <family val="1"/>
    </font>
    <font>
      <sz val="10"/>
      <color theme="1"/>
      <name val="Times New Roman"/>
      <family val="1"/>
    </font>
    <font>
      <sz val="8"/>
      <color theme="1"/>
      <name val="Calibri"/>
      <family val="2"/>
      <scheme val="minor"/>
    </font>
    <font>
      <sz val="8"/>
      <color theme="1"/>
      <name val="Times New Roman"/>
      <family val="1"/>
    </font>
    <font>
      <sz val="12"/>
      <name val="Calibri Light"/>
      <family val="2"/>
    </font>
    <font>
      <sz val="12"/>
      <name val="Times New Roman"/>
      <family val="1"/>
    </font>
    <font>
      <sz val="10"/>
      <color rgb="FF58595B"/>
      <name val="Calibri Light"/>
      <family val="2"/>
    </font>
    <font>
      <sz val="11"/>
      <color theme="1"/>
      <name val="Times New Roman"/>
      <family val="1"/>
    </font>
  </fonts>
  <fills count="4">
    <fill>
      <patternFill patternType="none"/>
    </fill>
    <fill>
      <patternFill patternType="gray125"/>
    </fill>
    <fill>
      <patternFill patternType="solid">
        <fgColor rgb="FFFFFFFF"/>
        <bgColor indexed="64"/>
      </patternFill>
    </fill>
    <fill>
      <patternFill patternType="solid">
        <fgColor rgb="FFF8BEE9"/>
        <bgColor indexed="64"/>
      </patternFill>
    </fill>
  </fills>
  <borders count="33">
    <border>
      <left/>
      <right/>
      <top/>
      <bottom/>
      <diagonal/>
    </border>
    <border>
      <left/>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top style="thick">
        <color indexed="64"/>
      </top>
      <bottom style="thick">
        <color indexed="64"/>
      </bottom>
      <diagonal/>
    </border>
    <border>
      <left/>
      <right/>
      <top style="thick">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top/>
      <bottom style="thick">
        <color indexed="64"/>
      </bottom>
      <diagonal/>
    </border>
    <border>
      <left/>
      <right style="medium">
        <color indexed="64"/>
      </right>
      <top/>
      <bottom style="thick">
        <color indexed="64"/>
      </bottom>
      <diagonal/>
    </border>
    <border>
      <left style="medium">
        <color indexed="64"/>
      </left>
      <right/>
      <top/>
      <bottom style="thick">
        <color indexed="64"/>
      </bottom>
      <diagonal/>
    </border>
    <border>
      <left/>
      <right/>
      <top style="thick">
        <color indexed="64"/>
      </top>
      <bottom style="medium">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top style="thick">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thick">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ck">
        <color indexed="64"/>
      </top>
      <bottom style="thick">
        <color indexed="64"/>
      </bottom>
      <diagonal/>
    </border>
  </borders>
  <cellStyleXfs count="4">
    <xf numFmtId="0" fontId="0"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150">
    <xf numFmtId="0" fontId="0" fillId="0" borderId="0" xfId="0"/>
    <xf numFmtId="0" fontId="2" fillId="0" borderId="0" xfId="0" applyFont="1"/>
    <xf numFmtId="0" fontId="3" fillId="0" borderId="0" xfId="0" applyFont="1" applyAlignment="1">
      <alignment horizontal="left" vertical="top"/>
    </xf>
    <xf numFmtId="0" fontId="4" fillId="0" borderId="0" xfId="0" applyFont="1" applyAlignment="1">
      <alignment horizontal="left" vertical="center" indent="6"/>
    </xf>
    <xf numFmtId="0" fontId="3" fillId="0" borderId="0" xfId="0" applyFont="1" applyAlignment="1">
      <alignment horizontal="lef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7" fillId="0" borderId="0" xfId="0" applyFont="1" applyAlignment="1">
      <alignment horizontal="left" vertical="top"/>
    </xf>
    <xf numFmtId="0" fontId="6" fillId="0" borderId="5" xfId="0" applyFont="1" applyBorder="1" applyAlignment="1">
      <alignment vertical="center" wrapText="1"/>
    </xf>
    <xf numFmtId="0" fontId="6" fillId="0" borderId="6" xfId="0" applyFont="1" applyBorder="1" applyAlignment="1">
      <alignment vertical="center" wrapText="1"/>
    </xf>
    <xf numFmtId="0" fontId="8" fillId="0" borderId="7" xfId="0" applyFont="1" applyBorder="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165" fontId="8" fillId="0" borderId="10" xfId="1" applyNumberFormat="1" applyFont="1" applyFill="1" applyBorder="1" applyAlignment="1">
      <alignment horizontal="right" vertical="center" wrapText="1"/>
    </xf>
    <xf numFmtId="10" fontId="8" fillId="0" borderId="0" xfId="3" applyNumberFormat="1" applyFont="1" applyFill="1" applyBorder="1" applyAlignment="1">
      <alignment horizontal="center" vertical="center" wrapText="1"/>
    </xf>
    <xf numFmtId="165" fontId="6" fillId="0" borderId="3" xfId="0" applyNumberFormat="1" applyFont="1" applyBorder="1" applyAlignment="1">
      <alignment horizontal="right" vertical="center" wrapText="1"/>
    </xf>
    <xf numFmtId="10" fontId="6" fillId="0" borderId="1" xfId="0" applyNumberFormat="1" applyFont="1" applyBorder="1" applyAlignment="1">
      <alignment horizontal="center" vertical="center" wrapText="1"/>
    </xf>
    <xf numFmtId="165" fontId="6" fillId="0" borderId="1" xfId="0" applyNumberFormat="1" applyFont="1" applyBorder="1" applyAlignment="1">
      <alignment horizontal="right" vertical="center" wrapText="1"/>
    </xf>
    <xf numFmtId="0" fontId="6" fillId="0" borderId="0" xfId="0" applyFont="1" applyAlignment="1">
      <alignment vertical="center" wrapText="1"/>
    </xf>
    <xf numFmtId="0" fontId="6" fillId="0" borderId="9" xfId="0" applyFont="1" applyBorder="1" applyAlignment="1">
      <alignment vertical="center" wrapText="1"/>
    </xf>
    <xf numFmtId="165" fontId="8" fillId="0" borderId="10" xfId="0" applyNumberFormat="1" applyFont="1" applyBorder="1" applyAlignment="1">
      <alignment vertical="center" wrapText="1"/>
    </xf>
    <xf numFmtId="0" fontId="8" fillId="0" borderId="11" xfId="0" applyFont="1" applyBorder="1" applyAlignment="1">
      <alignment vertical="center" wrapText="1"/>
    </xf>
    <xf numFmtId="166" fontId="6" fillId="0" borderId="2" xfId="0" applyNumberFormat="1" applyFont="1" applyBorder="1" applyAlignment="1">
      <alignment vertical="center" wrapText="1"/>
    </xf>
    <xf numFmtId="166" fontId="6" fillId="0" borderId="1" xfId="0" applyNumberFormat="1" applyFont="1" applyBorder="1" applyAlignment="1">
      <alignment vertical="center" wrapText="1"/>
    </xf>
    <xf numFmtId="165" fontId="6" fillId="0" borderId="1" xfId="0" applyNumberFormat="1" applyFont="1" applyBorder="1" applyAlignment="1">
      <alignment vertical="center" wrapText="1"/>
    </xf>
    <xf numFmtId="165" fontId="6" fillId="0" borderId="10" xfId="0" applyNumberFormat="1" applyFont="1" applyBorder="1" applyAlignment="1">
      <alignment vertical="center" wrapText="1"/>
    </xf>
    <xf numFmtId="167" fontId="8" fillId="0" borderId="15" xfId="1" applyNumberFormat="1" applyFont="1" applyFill="1" applyBorder="1" applyAlignment="1">
      <alignment horizontal="right" vertical="center" wrapText="1"/>
    </xf>
    <xf numFmtId="10" fontId="8" fillId="0" borderId="16" xfId="3" applyNumberFormat="1" applyFont="1" applyFill="1" applyBorder="1" applyAlignment="1">
      <alignment horizontal="center" vertical="center" wrapText="1"/>
    </xf>
    <xf numFmtId="167" fontId="8" fillId="0" borderId="13" xfId="1" applyNumberFormat="1" applyFont="1" applyFill="1" applyBorder="1" applyAlignment="1">
      <alignment horizontal="right" vertical="center" wrapText="1"/>
    </xf>
    <xf numFmtId="0" fontId="6" fillId="0" borderId="18" xfId="0" applyFont="1" applyBorder="1" applyAlignment="1">
      <alignment vertical="center" wrapText="1"/>
    </xf>
    <xf numFmtId="165" fontId="8" fillId="0" borderId="0" xfId="1" applyNumberFormat="1" applyFont="1" applyFill="1" applyBorder="1" applyAlignment="1">
      <alignment horizontal="center" vertical="center" wrapText="1"/>
    </xf>
    <xf numFmtId="10" fontId="8" fillId="0" borderId="19" xfId="3" applyNumberFormat="1" applyFont="1" applyFill="1" applyBorder="1" applyAlignment="1">
      <alignment horizontal="center" vertical="center" wrapText="1"/>
    </xf>
    <xf numFmtId="0" fontId="8" fillId="0" borderId="0" xfId="0" applyFont="1" applyAlignment="1">
      <alignment horizontal="left" vertical="top" wrapText="1"/>
    </xf>
    <xf numFmtId="0" fontId="6" fillId="0" borderId="21" xfId="0" applyFont="1" applyBorder="1" applyAlignment="1">
      <alignment horizontal="left" vertical="center" wrapText="1"/>
    </xf>
    <xf numFmtId="0" fontId="6" fillId="0" borderId="19" xfId="0" applyFont="1" applyBorder="1" applyAlignment="1">
      <alignment horizontal="left" vertical="center" wrapText="1"/>
    </xf>
    <xf numFmtId="166" fontId="6" fillId="0" borderId="19" xfId="2" applyNumberFormat="1" applyFont="1" applyFill="1" applyBorder="1" applyAlignment="1">
      <alignment horizontal="left" vertical="top" wrapText="1"/>
    </xf>
    <xf numFmtId="10" fontId="6" fillId="0" borderId="19" xfId="0" applyNumberFormat="1" applyFont="1" applyBorder="1" applyAlignment="1">
      <alignment horizontal="center" vertical="center" wrapText="1"/>
    </xf>
    <xf numFmtId="10" fontId="6" fillId="0" borderId="1" xfId="3" applyNumberFormat="1" applyFont="1" applyFill="1" applyBorder="1" applyAlignment="1">
      <alignment horizontal="center" vertical="center" wrapText="1"/>
    </xf>
    <xf numFmtId="0" fontId="8" fillId="0" borderId="0" xfId="0" applyFont="1" applyAlignment="1">
      <alignment horizontal="left" vertical="center" wrapText="1"/>
    </xf>
    <xf numFmtId="166" fontId="8" fillId="0" borderId="0" xfId="2" applyNumberFormat="1" applyFont="1" applyFill="1" applyBorder="1" applyAlignment="1">
      <alignment horizontal="left" vertical="center" wrapText="1"/>
    </xf>
    <xf numFmtId="166" fontId="6" fillId="0" borderId="19" xfId="0" applyNumberFormat="1" applyFont="1" applyBorder="1" applyAlignment="1">
      <alignment horizontal="left" vertical="center" wrapText="1"/>
    </xf>
    <xf numFmtId="165" fontId="6" fillId="0" borderId="21" xfId="0" applyNumberFormat="1" applyFont="1" applyBorder="1" applyAlignment="1">
      <alignment horizontal="center" vertical="center" wrapText="1"/>
    </xf>
    <xf numFmtId="0" fontId="6" fillId="0" borderId="19" xfId="0" applyFont="1" applyBorder="1" applyAlignment="1">
      <alignment horizontal="center" vertical="center" wrapText="1"/>
    </xf>
    <xf numFmtId="0" fontId="8" fillId="0" borderId="16" xfId="0" applyFont="1" applyBorder="1" applyAlignment="1">
      <alignment vertical="center" wrapText="1"/>
    </xf>
    <xf numFmtId="0" fontId="8" fillId="0" borderId="17" xfId="0" applyFont="1" applyBorder="1" applyAlignment="1">
      <alignment vertical="center" wrapText="1"/>
    </xf>
    <xf numFmtId="165" fontId="6" fillId="0" borderId="0" xfId="0" applyNumberFormat="1" applyFont="1" applyAlignment="1">
      <alignment horizontal="center" vertical="center" wrapText="1"/>
    </xf>
    <xf numFmtId="0" fontId="5" fillId="0" borderId="21" xfId="0" applyFont="1" applyBorder="1" applyAlignment="1">
      <alignment vertical="center" wrapText="1"/>
    </xf>
    <xf numFmtId="0" fontId="5" fillId="0" borderId="19" xfId="0" applyFont="1" applyBorder="1" applyAlignment="1">
      <alignment vertical="center" wrapText="1"/>
    </xf>
    <xf numFmtId="0" fontId="5" fillId="0" borderId="20" xfId="0" applyFont="1" applyBorder="1" applyAlignment="1">
      <alignment vertical="center" wrapText="1"/>
    </xf>
    <xf numFmtId="0" fontId="6" fillId="2" borderId="14" xfId="0" applyFont="1" applyFill="1" applyBorder="1" applyAlignment="1">
      <alignment vertical="center" wrapText="1"/>
    </xf>
    <xf numFmtId="0" fontId="6" fillId="2" borderId="11" xfId="0" applyFont="1" applyFill="1" applyBorder="1" applyAlignment="1">
      <alignment horizontal="left" vertical="center" wrapText="1"/>
    </xf>
    <xf numFmtId="0" fontId="8" fillId="2" borderId="5" xfId="0" applyFont="1" applyFill="1" applyBorder="1" applyAlignment="1">
      <alignment horizontal="left" vertical="center" wrapText="1"/>
    </xf>
    <xf numFmtId="164" fontId="6" fillId="2" borderId="11" xfId="1" applyNumberFormat="1" applyFont="1" applyFill="1" applyBorder="1" applyAlignment="1">
      <alignment horizontal="right" vertical="center" wrapText="1"/>
    </xf>
    <xf numFmtId="10" fontId="6" fillId="0" borderId="11" xfId="3"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8" fillId="2" borderId="0" xfId="0" applyFont="1" applyFill="1" applyAlignment="1">
      <alignment horizontal="right" vertical="center" wrapText="1"/>
    </xf>
    <xf numFmtId="9" fontId="8" fillId="2" borderId="5" xfId="3" applyFont="1" applyFill="1" applyBorder="1" applyAlignment="1">
      <alignment horizontal="left" vertical="center" wrapText="1"/>
    </xf>
    <xf numFmtId="9" fontId="8" fillId="0" borderId="5" xfId="3" applyFont="1" applyFill="1" applyBorder="1" applyAlignment="1">
      <alignment horizontal="left" vertical="center" wrapText="1"/>
    </xf>
    <xf numFmtId="9" fontId="8" fillId="2" borderId="11" xfId="3" applyFont="1" applyFill="1" applyBorder="1" applyAlignment="1">
      <alignment horizontal="left" vertical="center" wrapText="1"/>
    </xf>
    <xf numFmtId="9" fontId="8" fillId="2" borderId="11" xfId="0" applyNumberFormat="1" applyFont="1" applyFill="1" applyBorder="1" applyAlignment="1">
      <alignment horizontal="left" vertical="center" wrapText="1"/>
    </xf>
    <xf numFmtId="0" fontId="8" fillId="2" borderId="0" xfId="0" applyFont="1" applyFill="1" applyAlignment="1">
      <alignment horizontal="left" vertical="center" wrapText="1"/>
    </xf>
    <xf numFmtId="0" fontId="6" fillId="2" borderId="1" xfId="0" applyFont="1" applyFill="1" applyBorder="1" applyAlignment="1">
      <alignment vertical="center" wrapText="1"/>
    </xf>
    <xf numFmtId="0" fontId="8" fillId="2" borderId="11" xfId="0" applyFont="1" applyFill="1" applyBorder="1" applyAlignment="1">
      <alignment horizontal="left" vertical="center" wrapText="1"/>
    </xf>
    <xf numFmtId="0" fontId="9" fillId="0" borderId="0" xfId="0" applyFont="1" applyAlignment="1">
      <alignment horizontal="left" vertical="center"/>
    </xf>
    <xf numFmtId="0" fontId="10" fillId="3" borderId="4" xfId="0" applyFont="1" applyFill="1" applyBorder="1" applyAlignment="1">
      <alignment vertical="center" wrapText="1"/>
    </xf>
    <xf numFmtId="0" fontId="11" fillId="3" borderId="4" xfId="0" applyFont="1" applyFill="1" applyBorder="1" applyAlignment="1">
      <alignment vertical="center" wrapText="1"/>
    </xf>
    <xf numFmtId="0" fontId="11" fillId="3" borderId="4" xfId="0" applyFont="1" applyFill="1" applyBorder="1" applyAlignment="1">
      <alignment horizontal="left"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165" fontId="8" fillId="0" borderId="0" xfId="1" applyNumberFormat="1" applyFont="1" applyFill="1" applyBorder="1" applyAlignment="1">
      <alignment horizontal="right" vertical="center" wrapText="1"/>
    </xf>
    <xf numFmtId="165" fontId="8" fillId="0" borderId="0" xfId="0" applyNumberFormat="1" applyFont="1" applyAlignment="1">
      <alignment vertical="center" wrapText="1"/>
    </xf>
    <xf numFmtId="165" fontId="6" fillId="0" borderId="0" xfId="0" applyNumberFormat="1" applyFont="1" applyAlignment="1">
      <alignment vertical="center" wrapText="1"/>
    </xf>
    <xf numFmtId="167" fontId="8" fillId="0" borderId="16" xfId="1" applyNumberFormat="1" applyFont="1" applyFill="1" applyBorder="1" applyAlignment="1">
      <alignment horizontal="right" vertical="center" wrapText="1"/>
    </xf>
    <xf numFmtId="167" fontId="8" fillId="0" borderId="11" xfId="1" applyNumberFormat="1" applyFont="1" applyFill="1" applyBorder="1" applyAlignment="1">
      <alignment horizontal="right" vertical="center" wrapText="1"/>
    </xf>
    <xf numFmtId="165" fontId="8" fillId="0" borderId="0" xfId="1" applyNumberFormat="1" applyFont="1" applyFill="1" applyBorder="1" applyAlignment="1">
      <alignment horizontal="right" vertical="top" wrapText="1"/>
    </xf>
    <xf numFmtId="165" fontId="6" fillId="0" borderId="19" xfId="0" applyNumberFormat="1" applyFont="1" applyBorder="1" applyAlignment="1">
      <alignment horizontal="right" vertical="center" wrapText="1"/>
    </xf>
    <xf numFmtId="167" fontId="6" fillId="0" borderId="11" xfId="1" applyNumberFormat="1" applyFont="1" applyFill="1" applyBorder="1" applyAlignment="1">
      <alignment horizontal="right" vertical="center" wrapText="1"/>
    </xf>
    <xf numFmtId="165" fontId="6" fillId="0" borderId="19" xfId="0" applyNumberFormat="1" applyFont="1" applyBorder="1" applyAlignment="1">
      <alignment horizontal="center" vertical="center" wrapText="1"/>
    </xf>
    <xf numFmtId="167" fontId="8" fillId="0" borderId="19" xfId="1" applyNumberFormat="1" applyFont="1" applyFill="1" applyBorder="1" applyAlignment="1">
      <alignment horizontal="right" vertical="center" wrapText="1"/>
    </xf>
    <xf numFmtId="165" fontId="5" fillId="0" borderId="19" xfId="1" applyNumberFormat="1" applyFont="1" applyFill="1" applyBorder="1" applyAlignment="1">
      <alignment horizontal="center" vertical="center" wrapText="1"/>
    </xf>
    <xf numFmtId="0" fontId="5" fillId="0" borderId="1" xfId="0" applyFont="1" applyBorder="1" applyAlignment="1">
      <alignment vertical="center"/>
    </xf>
    <xf numFmtId="44" fontId="6" fillId="2" borderId="11" xfId="1" applyFont="1" applyFill="1" applyBorder="1" applyAlignment="1">
      <alignment horizontal="right" vertical="center" wrapText="1"/>
    </xf>
    <xf numFmtId="44" fontId="8" fillId="2" borderId="14" xfId="1" applyFont="1" applyFill="1" applyBorder="1" applyAlignment="1">
      <alignment vertical="center" wrapText="1"/>
    </xf>
    <xf numFmtId="44" fontId="8" fillId="2" borderId="19" xfId="1" applyFont="1" applyFill="1" applyBorder="1" applyAlignment="1">
      <alignment vertical="center" wrapText="1"/>
    </xf>
    <xf numFmtId="0" fontId="13" fillId="0" borderId="0" xfId="0" applyFont="1" applyAlignment="1">
      <alignment horizontal="center" vertical="center" wrapText="1"/>
    </xf>
    <xf numFmtId="0" fontId="5" fillId="0" borderId="27" xfId="0" applyFont="1" applyBorder="1" applyAlignment="1">
      <alignment horizontal="center" vertical="center" wrapText="1"/>
    </xf>
    <xf numFmtId="0" fontId="5" fillId="0" borderId="26" xfId="0" applyFont="1" applyBorder="1" applyAlignment="1">
      <alignment horizontal="center" vertical="center" wrapText="1"/>
    </xf>
    <xf numFmtId="0" fontId="0" fillId="0" borderId="0" xfId="0" applyAlignment="1">
      <alignment horizontal="left" vertical="top"/>
    </xf>
    <xf numFmtId="0" fontId="14" fillId="0" borderId="0" xfId="0" applyFont="1"/>
    <xf numFmtId="0" fontId="8" fillId="0" borderId="8" xfId="0" applyFont="1" applyBorder="1" applyAlignment="1">
      <alignment vertical="center" wrapText="1"/>
    </xf>
    <xf numFmtId="0" fontId="8" fillId="0" borderId="9" xfId="0" applyFont="1" applyBorder="1" applyAlignment="1">
      <alignment vertical="center" wrapText="1"/>
    </xf>
    <xf numFmtId="9" fontId="8" fillId="2" borderId="14" xfId="3" applyFont="1" applyFill="1" applyBorder="1" applyAlignment="1">
      <alignment vertical="center" wrapText="1"/>
    </xf>
    <xf numFmtId="9" fontId="8" fillId="2" borderId="19" xfId="3" applyFont="1" applyFill="1" applyBorder="1" applyAlignment="1">
      <alignment vertical="center" wrapText="1"/>
    </xf>
    <xf numFmtId="165" fontId="8" fillId="0" borderId="0" xfId="0" applyNumberFormat="1" applyFont="1" applyAlignment="1">
      <alignment horizontal="right" vertical="center" wrapText="1"/>
    </xf>
    <xf numFmtId="166" fontId="8" fillId="0" borderId="10" xfId="2" applyNumberFormat="1" applyFont="1" applyBorder="1" applyAlignment="1">
      <alignment horizontal="right" vertical="center" wrapText="1"/>
    </xf>
    <xf numFmtId="166" fontId="6" fillId="0" borderId="1" xfId="2" applyNumberFormat="1" applyFont="1" applyBorder="1" applyAlignment="1">
      <alignment vertical="center" wrapText="1"/>
    </xf>
    <xf numFmtId="0" fontId="15" fillId="0" borderId="0" xfId="0" applyFont="1" applyAlignment="1">
      <alignment horizontal="left" vertical="top"/>
    </xf>
    <xf numFmtId="0" fontId="8" fillId="0" borderId="0" xfId="0" applyFont="1" applyAlignment="1">
      <alignment vertical="center"/>
    </xf>
    <xf numFmtId="0" fontId="16" fillId="0" borderId="0" xfId="0" applyFont="1" applyAlignment="1">
      <alignment horizontal="left" vertical="top"/>
    </xf>
    <xf numFmtId="0" fontId="8" fillId="0" borderId="0" xfId="0" applyFont="1" applyAlignment="1">
      <alignment horizontal="center" vertical="top" wrapText="1"/>
    </xf>
    <xf numFmtId="166" fontId="8" fillId="0" borderId="0" xfId="2" applyNumberFormat="1" applyFont="1" applyFill="1" applyBorder="1" applyAlignment="1">
      <alignment horizontal="center" vertical="top" wrapText="1"/>
    </xf>
    <xf numFmtId="166" fontId="8" fillId="0" borderId="10" xfId="2" applyNumberFormat="1" applyFont="1" applyFill="1" applyBorder="1" applyAlignment="1">
      <alignment horizontal="right" vertical="top" wrapText="1"/>
    </xf>
    <xf numFmtId="166" fontId="6" fillId="0" borderId="21" xfId="2" applyNumberFormat="1" applyFont="1" applyBorder="1" applyAlignment="1">
      <alignment horizontal="right" vertical="center" wrapText="1"/>
    </xf>
    <xf numFmtId="10" fontId="6" fillId="0" borderId="1" xfId="3" applyNumberFormat="1" applyFont="1" applyBorder="1" applyAlignment="1">
      <alignment horizontal="center" vertical="center" wrapText="1"/>
    </xf>
    <xf numFmtId="166" fontId="5" fillId="0" borderId="21" xfId="2" applyNumberFormat="1" applyFont="1" applyFill="1" applyBorder="1" applyAlignment="1">
      <alignment horizontal="center" vertical="center" wrapText="1"/>
    </xf>
    <xf numFmtId="0" fontId="8" fillId="0" borderId="9" xfId="0" applyFont="1" applyBorder="1" applyAlignment="1">
      <alignment horizontal="center" vertical="center" wrapText="1"/>
    </xf>
    <xf numFmtId="166" fontId="8" fillId="0" borderId="10" xfId="2" applyNumberFormat="1" applyFont="1" applyFill="1" applyBorder="1" applyAlignment="1">
      <alignment horizontal="right" vertical="center" wrapText="1"/>
    </xf>
    <xf numFmtId="166" fontId="6" fillId="0" borderId="3" xfId="2" applyNumberFormat="1" applyFont="1" applyBorder="1" applyAlignment="1">
      <alignment horizontal="right" vertical="center" wrapText="1"/>
    </xf>
    <xf numFmtId="2" fontId="6" fillId="0" borderId="13" xfId="2" applyNumberFormat="1" applyFont="1" applyFill="1" applyBorder="1" applyAlignment="1">
      <alignment horizontal="right" vertical="center" wrapText="1"/>
    </xf>
    <xf numFmtId="0" fontId="11" fillId="3" borderId="18" xfId="0" applyFont="1" applyFill="1" applyBorder="1" applyAlignment="1">
      <alignment horizontal="left" vertical="center" wrapText="1"/>
    </xf>
    <xf numFmtId="2" fontId="8" fillId="0" borderId="13" xfId="2" applyNumberFormat="1" applyFont="1" applyFill="1" applyBorder="1" applyAlignment="1">
      <alignment horizontal="right" vertical="center" wrapText="1"/>
    </xf>
    <xf numFmtId="10" fontId="8" fillId="0" borderId="11" xfId="3" applyNumberFormat="1" applyFont="1" applyFill="1" applyBorder="1" applyAlignment="1">
      <alignment horizontal="center" vertical="center" wrapText="1"/>
    </xf>
    <xf numFmtId="0" fontId="8" fillId="0" borderId="12" xfId="0" applyFont="1" applyBorder="1" applyAlignment="1">
      <alignment vertical="center" wrapText="1"/>
    </xf>
    <xf numFmtId="0" fontId="5" fillId="0" borderId="29"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2" fontId="8" fillId="0" borderId="21" xfId="2" applyNumberFormat="1" applyFont="1" applyFill="1" applyBorder="1" applyAlignment="1">
      <alignment horizontal="right" vertical="center" wrapText="1"/>
    </xf>
    <xf numFmtId="166" fontId="6" fillId="0" borderId="17" xfId="0" applyNumberFormat="1" applyFont="1" applyBorder="1" applyAlignment="1">
      <alignment horizontal="left" vertical="center" wrapText="1"/>
    </xf>
    <xf numFmtId="10" fontId="6" fillId="0" borderId="16" xfId="3" applyNumberFormat="1" applyFont="1" applyFill="1" applyBorder="1" applyAlignment="1">
      <alignment horizontal="center" vertical="center" wrapText="1"/>
    </xf>
    <xf numFmtId="2" fontId="6" fillId="0" borderId="15" xfId="2" applyNumberFormat="1" applyFont="1" applyFill="1" applyBorder="1" applyAlignment="1">
      <alignment horizontal="right" vertical="center" wrapText="1"/>
    </xf>
    <xf numFmtId="167" fontId="6" fillId="0" borderId="16" xfId="1" applyNumberFormat="1" applyFont="1" applyFill="1" applyBorder="1" applyAlignment="1">
      <alignment horizontal="right" vertical="center" wrapText="1"/>
    </xf>
    <xf numFmtId="0" fontId="6" fillId="0" borderId="0" xfId="0" applyFont="1" applyAlignment="1">
      <alignment vertical="center"/>
    </xf>
    <xf numFmtId="0" fontId="6" fillId="0" borderId="9" xfId="0" applyFont="1" applyBorder="1" applyAlignment="1">
      <alignment vertical="center"/>
    </xf>
    <xf numFmtId="165" fontId="8" fillId="0" borderId="10" xfId="0" applyNumberFormat="1" applyFont="1" applyBorder="1" applyAlignment="1">
      <alignment vertical="center"/>
    </xf>
    <xf numFmtId="165" fontId="8" fillId="0" borderId="0" xfId="0" applyNumberFormat="1" applyFont="1" applyAlignment="1">
      <alignment vertical="center"/>
    </xf>
    <xf numFmtId="165" fontId="6" fillId="0" borderId="20" xfId="0" applyNumberFormat="1" applyFont="1" applyBorder="1" applyAlignment="1">
      <alignment horizontal="center" vertical="center" wrapText="1"/>
    </xf>
    <xf numFmtId="0" fontId="6" fillId="0" borderId="11" xfId="0" applyFont="1" applyBorder="1" applyAlignment="1">
      <alignment vertical="center" wrapText="1"/>
    </xf>
    <xf numFmtId="0" fontId="6" fillId="0" borderId="11" xfId="0" applyFont="1" applyBorder="1" applyAlignment="1">
      <alignment horizontal="center" vertical="center" wrapText="1"/>
    </xf>
    <xf numFmtId="166" fontId="6" fillId="0" borderId="28" xfId="2" applyNumberFormat="1" applyFont="1" applyBorder="1" applyAlignment="1">
      <alignment horizontal="right" vertical="center" wrapText="1"/>
    </xf>
    <xf numFmtId="10" fontId="6" fillId="0" borderId="28" xfId="3" applyNumberFormat="1" applyFont="1" applyBorder="1" applyAlignment="1">
      <alignment horizontal="right" vertical="center" wrapText="1"/>
    </xf>
    <xf numFmtId="166" fontId="6" fillId="0" borderId="1" xfId="2" applyNumberFormat="1" applyFont="1" applyBorder="1" applyAlignment="1">
      <alignment horizontal="right" vertical="center" wrapText="1"/>
    </xf>
    <xf numFmtId="10" fontId="6" fillId="0" borderId="1" xfId="3" applyNumberFormat="1" applyFont="1" applyBorder="1" applyAlignment="1">
      <alignment horizontal="right" vertical="center" wrapText="1"/>
    </xf>
    <xf numFmtId="167" fontId="6" fillId="0" borderId="1" xfId="2" applyNumberFormat="1" applyFont="1" applyBorder="1" applyAlignment="1">
      <alignment horizontal="right" vertical="center" wrapText="1"/>
    </xf>
    <xf numFmtId="167" fontId="6" fillId="0" borderId="28" xfId="2" applyNumberFormat="1" applyFont="1" applyBorder="1" applyAlignment="1">
      <alignment horizontal="right" vertical="center" wrapText="1"/>
    </xf>
    <xf numFmtId="166" fontId="6" fillId="0" borderId="19" xfId="2" applyNumberFormat="1" applyFont="1" applyBorder="1" applyAlignment="1">
      <alignment horizontal="right" vertical="center" wrapText="1"/>
    </xf>
    <xf numFmtId="0" fontId="4" fillId="0" borderId="0" xfId="0" applyFont="1" applyAlignment="1">
      <alignment horizontal="left" vertical="top"/>
    </xf>
    <xf numFmtId="0" fontId="17" fillId="0" borderId="0" xfId="0" applyFont="1" applyAlignment="1">
      <alignment horizontal="left" vertical="center"/>
    </xf>
    <xf numFmtId="0" fontId="18" fillId="0" borderId="0" xfId="0" applyFont="1" applyAlignment="1">
      <alignment horizontal="left" vertical="top"/>
    </xf>
    <xf numFmtId="0" fontId="19" fillId="0" borderId="0" xfId="0" applyFont="1" applyAlignment="1">
      <alignment horizontal="left" vertical="center"/>
    </xf>
    <xf numFmtId="9" fontId="5" fillId="0" borderId="19" xfId="3" applyFont="1" applyFill="1" applyBorder="1" applyAlignment="1">
      <alignment horizontal="center" vertical="center" wrapText="1"/>
    </xf>
    <xf numFmtId="15" fontId="20" fillId="0" borderId="0" xfId="0" applyNumberFormat="1" applyFont="1" applyAlignment="1">
      <alignment horizontal="left" vertical="top"/>
    </xf>
    <xf numFmtId="0" fontId="8" fillId="0" borderId="0" xfId="0" applyFont="1" applyAlignment="1">
      <alignment horizontal="left" vertical="center"/>
    </xf>
    <xf numFmtId="0" fontId="8" fillId="0" borderId="0" xfId="0" applyFont="1" applyAlignment="1">
      <alignment horizontal="left" vertical="top"/>
    </xf>
    <xf numFmtId="0" fontId="8" fillId="0" borderId="7" xfId="0" applyFont="1" applyBorder="1" applyAlignment="1">
      <alignment horizontal="left" vertical="center" wrapText="1"/>
    </xf>
    <xf numFmtId="0" fontId="8" fillId="0" borderId="7" xfId="0" applyFont="1" applyBorder="1" applyAlignment="1">
      <alignment horizontal="left" vertical="center"/>
    </xf>
    <xf numFmtId="0" fontId="8" fillId="0" borderId="7"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1" xfId="0" applyFont="1" applyBorder="1" applyAlignment="1">
      <alignment horizontal="center" vertical="center" wrapText="1"/>
    </xf>
  </cellXfs>
  <cellStyles count="4">
    <cellStyle name="Comma" xfId="2" builtinId="3"/>
    <cellStyle name="Currency" xfId="1" builtinId="4"/>
    <cellStyle name="Normal" xfId="0" builtinId="0"/>
    <cellStyle name="Percent" xfId="3" builtinId="5"/>
  </cellStyles>
  <dxfs count="2">
    <dxf>
      <fill>
        <patternFill patternType="solid">
          <fgColor rgb="FFFFFF00"/>
          <bgColor rgb="FF000000"/>
        </patternFill>
      </fill>
    </dxf>
    <dxf>
      <fill>
        <patternFill patternType="solid">
          <fgColor rgb="FFFFFF00"/>
          <bgColor rgb="FF000000"/>
        </patternFill>
      </fill>
    </dxf>
  </dxfs>
  <tableStyles count="0" defaultTableStyle="TableStyleMedium2" defaultPivotStyle="PivotStyleLight16"/>
  <colors>
    <mruColors>
      <color rgb="FF800080"/>
      <color rgb="FFF8BE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legislation.gov.au/Details/F2021L01531/Explanatory%20Statement/Tex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zoomScale="90" zoomScaleNormal="90" workbookViewId="0">
      <selection activeCell="A3" sqref="A3"/>
    </sheetView>
  </sheetViews>
  <sheetFormatPr defaultColWidth="7.5703125" defaultRowHeight="15" x14ac:dyDescent="0.25"/>
  <cols>
    <col min="1" max="1" width="255.7109375" style="89" bestFit="1" customWidth="1"/>
    <col min="2" max="16384" width="7.5703125" style="89"/>
  </cols>
  <sheetData>
    <row r="1" spans="1:1" ht="15.75" x14ac:dyDescent="0.25">
      <c r="A1" s="137" t="s">
        <v>358</v>
      </c>
    </row>
    <row r="3" spans="1:1" s="139" customFormat="1" ht="15.75" x14ac:dyDescent="0.25">
      <c r="A3" s="138" t="s">
        <v>2752</v>
      </c>
    </row>
    <row r="4" spans="1:1" s="139" customFormat="1" ht="15.75" x14ac:dyDescent="0.25">
      <c r="A4" s="138" t="s">
        <v>359</v>
      </c>
    </row>
    <row r="5" spans="1:1" s="139" customFormat="1" ht="15.75" x14ac:dyDescent="0.25">
      <c r="A5" s="138" t="s">
        <v>360</v>
      </c>
    </row>
    <row r="6" spans="1:1" s="139" customFormat="1" ht="15.75" x14ac:dyDescent="0.25">
      <c r="A6" s="138" t="s">
        <v>2751</v>
      </c>
    </row>
    <row r="7" spans="1:1" s="139" customFormat="1" ht="15.75" x14ac:dyDescent="0.25">
      <c r="A7" s="138" t="s">
        <v>361</v>
      </c>
    </row>
    <row r="8" spans="1:1" x14ac:dyDescent="0.25">
      <c r="A8" s="140"/>
    </row>
  </sheetData>
  <hyperlinks>
    <hyperlink ref="A3" r:id="rId1" display="https://www.legislation.gov.au/Details/F2021L01531/Explanatory Statement/Text"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653"/>
  <sheetViews>
    <sheetView tabSelected="1" topLeftCell="A227" zoomScaleNormal="100" zoomScaleSheetLayoutView="100" workbookViewId="0">
      <selection activeCell="H30" sqref="H30"/>
    </sheetView>
  </sheetViews>
  <sheetFormatPr defaultColWidth="9.5703125" defaultRowHeight="15" x14ac:dyDescent="0.25"/>
  <cols>
    <col min="1" max="1" width="92.28515625" style="89" customWidth="1"/>
    <col min="2" max="2" width="17.28515625" style="89" bestFit="1" customWidth="1"/>
    <col min="3" max="3" width="10.28515625" style="89" bestFit="1" customWidth="1"/>
    <col min="4" max="4" width="15.7109375" style="89" bestFit="1" customWidth="1"/>
    <col min="5" max="5" width="18" style="89" bestFit="1" customWidth="1"/>
    <col min="6" max="6" width="16" style="89" bestFit="1" customWidth="1"/>
    <col min="7" max="7" width="16.140625" style="89" customWidth="1"/>
    <col min="8" max="8" width="16.28515625" style="89" bestFit="1" customWidth="1"/>
    <col min="9" max="9" width="10.7109375" style="89" bestFit="1" customWidth="1"/>
    <col min="10" max="11" width="10.42578125" style="89" bestFit="1" customWidth="1"/>
    <col min="12" max="16384" width="9.5703125" style="89"/>
  </cols>
  <sheetData>
    <row r="1" spans="1:13" x14ac:dyDescent="0.2">
      <c r="A1" s="1" t="s">
        <v>302</v>
      </c>
      <c r="H1" s="142">
        <v>46203</v>
      </c>
    </row>
    <row r="2" spans="1:13" x14ac:dyDescent="0.2">
      <c r="A2" s="90" t="s">
        <v>303</v>
      </c>
    </row>
    <row r="4" spans="1:13" ht="15.75" x14ac:dyDescent="0.25">
      <c r="A4" s="3" t="s">
        <v>304</v>
      </c>
    </row>
    <row r="5" spans="1:13" ht="15.75" thickBot="1" x14ac:dyDescent="0.3">
      <c r="A5" s="4"/>
    </row>
    <row r="6" spans="1:13" ht="16.5" thickTop="1" thickBot="1" x14ac:dyDescent="0.3">
      <c r="A6" s="82" t="s">
        <v>355</v>
      </c>
      <c r="B6" s="5"/>
      <c r="C6" s="5"/>
      <c r="D6" s="5"/>
      <c r="E6" s="5"/>
      <c r="F6" s="148" t="s">
        <v>305</v>
      </c>
      <c r="G6" s="149"/>
      <c r="H6" s="149"/>
      <c r="I6" s="7"/>
    </row>
    <row r="7" spans="1:13" ht="16.5" thickTop="1" thickBot="1" x14ac:dyDescent="0.3">
      <c r="A7" s="5"/>
      <c r="B7" s="5"/>
      <c r="C7" s="5"/>
      <c r="D7" s="5"/>
      <c r="E7" s="5"/>
      <c r="F7" s="128"/>
      <c r="G7" s="129"/>
      <c r="H7" s="129"/>
      <c r="I7" s="7"/>
    </row>
    <row r="8" spans="1:13" ht="16.5" thickTop="1" thickBot="1" x14ac:dyDescent="0.3">
      <c r="A8" s="64" t="s">
        <v>306</v>
      </c>
      <c r="B8" s="65"/>
      <c r="C8" s="65"/>
      <c r="D8" s="65"/>
      <c r="E8" s="65"/>
      <c r="F8" s="65"/>
      <c r="G8" s="66"/>
      <c r="H8" s="66"/>
    </row>
    <row r="9" spans="1:13" ht="52.5" thickTop="1" thickBot="1" x14ac:dyDescent="0.3">
      <c r="A9" s="68" t="s">
        <v>351</v>
      </c>
      <c r="B9" s="68" t="s">
        <v>2750</v>
      </c>
      <c r="C9" s="68" t="s">
        <v>352</v>
      </c>
      <c r="D9" s="68" t="s">
        <v>353</v>
      </c>
      <c r="E9" s="69" t="s">
        <v>307</v>
      </c>
      <c r="F9" s="70" t="s">
        <v>354</v>
      </c>
      <c r="G9" s="87" t="s">
        <v>308</v>
      </c>
      <c r="H9" s="88" t="s">
        <v>309</v>
      </c>
    </row>
    <row r="10" spans="1:13" s="98" customFormat="1" x14ac:dyDescent="0.25">
      <c r="A10" s="145" t="s">
        <v>2935</v>
      </c>
      <c r="B10" s="10" t="s">
        <v>35</v>
      </c>
      <c r="C10" s="146" t="s">
        <v>411</v>
      </c>
      <c r="D10" s="147" t="s">
        <v>377</v>
      </c>
      <c r="E10" s="147" t="s">
        <v>310</v>
      </c>
      <c r="F10" s="108">
        <v>445496355.25</v>
      </c>
      <c r="G10" s="71">
        <v>445496355.25</v>
      </c>
      <c r="H10" s="14">
        <v>7.8693420253513016E-2</v>
      </c>
      <c r="I10" s="89"/>
      <c r="J10" s="89"/>
      <c r="K10" s="89"/>
      <c r="L10" s="89"/>
      <c r="M10" s="89"/>
    </row>
    <row r="11" spans="1:13" s="98" customFormat="1" x14ac:dyDescent="0.25">
      <c r="A11" s="38" t="s">
        <v>145</v>
      </c>
      <c r="B11" s="11" t="s">
        <v>144</v>
      </c>
      <c r="C11" s="143" t="s">
        <v>411</v>
      </c>
      <c r="D11" s="12" t="s">
        <v>441</v>
      </c>
      <c r="E11" s="12" t="s">
        <v>310</v>
      </c>
      <c r="F11" s="108">
        <v>1081967</v>
      </c>
      <c r="G11" s="71">
        <v>54358022.080000013</v>
      </c>
      <c r="H11" s="14">
        <v>9.6019162116168216E-3</v>
      </c>
      <c r="I11" s="89"/>
      <c r="J11" s="89"/>
      <c r="K11" s="89"/>
      <c r="L11" s="89"/>
      <c r="M11" s="89"/>
    </row>
    <row r="12" spans="1:13" s="98" customFormat="1" x14ac:dyDescent="0.25">
      <c r="A12" s="38" t="s">
        <v>222</v>
      </c>
      <c r="B12" s="11" t="s">
        <v>221</v>
      </c>
      <c r="C12" s="143" t="s">
        <v>411</v>
      </c>
      <c r="D12" s="12" t="s">
        <v>441</v>
      </c>
      <c r="E12" s="12" t="s">
        <v>310</v>
      </c>
      <c r="F12" s="108">
        <v>333845</v>
      </c>
      <c r="G12" s="71">
        <v>33618191.50000003</v>
      </c>
      <c r="H12" s="14">
        <v>5.9383885876866148E-3</v>
      </c>
      <c r="I12" s="89"/>
      <c r="J12" s="89"/>
      <c r="K12" s="89"/>
      <c r="L12" s="89"/>
      <c r="M12" s="89"/>
    </row>
    <row r="13" spans="1:13" s="98" customFormat="1" ht="12.75" customHeight="1" x14ac:dyDescent="0.25">
      <c r="A13" s="38" t="s">
        <v>166</v>
      </c>
      <c r="B13" s="11" t="s">
        <v>165</v>
      </c>
      <c r="C13" s="143" t="s">
        <v>411</v>
      </c>
      <c r="D13" s="12" t="s">
        <v>377</v>
      </c>
      <c r="E13" s="12" t="s">
        <v>310</v>
      </c>
      <c r="F13" s="108">
        <v>25477903.534623969</v>
      </c>
      <c r="G13" s="71">
        <v>30453738.199999992</v>
      </c>
      <c r="H13" s="14">
        <v>5.3794128509047157E-3</v>
      </c>
      <c r="I13" s="89"/>
      <c r="J13" s="89"/>
      <c r="K13" s="89"/>
      <c r="L13" s="89"/>
      <c r="M13" s="89"/>
    </row>
    <row r="14" spans="1:13" s="98" customFormat="1" x14ac:dyDescent="0.25">
      <c r="A14" s="38" t="s">
        <v>2936</v>
      </c>
      <c r="B14" s="11" t="s">
        <v>2758</v>
      </c>
      <c r="C14" s="143" t="s">
        <v>411</v>
      </c>
      <c r="D14" s="12" t="s">
        <v>441</v>
      </c>
      <c r="E14" s="12" t="s">
        <v>310</v>
      </c>
      <c r="F14" s="108">
        <v>26124105.32</v>
      </c>
      <c r="G14" s="71">
        <v>26372594.650000013</v>
      </c>
      <c r="H14" s="14">
        <v>4.6585110057822416E-3</v>
      </c>
      <c r="I14" s="89"/>
      <c r="J14" s="89"/>
      <c r="K14" s="89"/>
      <c r="L14" s="89"/>
      <c r="M14" s="89"/>
    </row>
    <row r="15" spans="1:13" s="98" customFormat="1" x14ac:dyDescent="0.25">
      <c r="A15" s="38" t="s">
        <v>224</v>
      </c>
      <c r="B15" s="11" t="s">
        <v>223</v>
      </c>
      <c r="C15" s="143" t="s">
        <v>411</v>
      </c>
      <c r="D15" s="12" t="s">
        <v>441</v>
      </c>
      <c r="E15" s="12" t="s">
        <v>310</v>
      </c>
      <c r="F15" s="108">
        <v>185661</v>
      </c>
      <c r="G15" s="71">
        <v>18688636.260000009</v>
      </c>
      <c r="H15" s="14">
        <v>3.3012003125096781E-3</v>
      </c>
      <c r="I15" s="89"/>
      <c r="J15" s="89"/>
      <c r="K15" s="89"/>
      <c r="L15" s="89"/>
      <c r="M15" s="89"/>
    </row>
    <row r="16" spans="1:13" s="98" customFormat="1" x14ac:dyDescent="0.25">
      <c r="A16" s="38" t="s">
        <v>2937</v>
      </c>
      <c r="B16" s="11" t="s">
        <v>2755</v>
      </c>
      <c r="C16" s="143" t="s">
        <v>411</v>
      </c>
      <c r="D16" s="12" t="s">
        <v>441</v>
      </c>
      <c r="E16" s="12" t="s">
        <v>310</v>
      </c>
      <c r="F16" s="108">
        <v>16573639.91</v>
      </c>
      <c r="G16" s="71">
        <v>16901727.490000006</v>
      </c>
      <c r="H16" s="14">
        <v>2.9855569606950772E-3</v>
      </c>
      <c r="I16" s="89"/>
      <c r="J16" s="89"/>
      <c r="K16" s="89"/>
      <c r="L16" s="89"/>
      <c r="M16" s="89"/>
    </row>
    <row r="17" spans="1:10" s="98" customFormat="1" ht="11.25" x14ac:dyDescent="0.25">
      <c r="A17" s="38" t="s">
        <v>378</v>
      </c>
      <c r="B17" s="11" t="s">
        <v>139</v>
      </c>
      <c r="C17" s="143" t="s">
        <v>411</v>
      </c>
      <c r="D17" s="12" t="s">
        <v>377</v>
      </c>
      <c r="E17" s="12" t="s">
        <v>310</v>
      </c>
      <c r="F17" s="108">
        <v>9345139.2139999978</v>
      </c>
      <c r="G17" s="71">
        <v>9797789.7399999965</v>
      </c>
      <c r="H17" s="14">
        <v>1.7307023424079468E-3</v>
      </c>
    </row>
    <row r="18" spans="1:10" s="98" customFormat="1" ht="11.25" x14ac:dyDescent="0.25">
      <c r="A18" s="38" t="s">
        <v>630</v>
      </c>
      <c r="B18" s="11" t="s">
        <v>631</v>
      </c>
      <c r="C18" s="143" t="s">
        <v>411</v>
      </c>
      <c r="D18" s="12" t="s">
        <v>377</v>
      </c>
      <c r="E18" s="12" t="s">
        <v>310</v>
      </c>
      <c r="F18" s="108">
        <v>3826710.4788000006</v>
      </c>
      <c r="G18" s="71">
        <v>4036406.5500000003</v>
      </c>
      <c r="H18" s="14">
        <v>7.1299940663921435E-4</v>
      </c>
    </row>
    <row r="19" spans="1:10" s="98" customFormat="1" ht="11.25" x14ac:dyDescent="0.25">
      <c r="A19" s="38" t="s">
        <v>20</v>
      </c>
      <c r="B19" s="11" t="s">
        <v>19</v>
      </c>
      <c r="C19" s="143" t="s">
        <v>411</v>
      </c>
      <c r="D19" s="12" t="s">
        <v>377</v>
      </c>
      <c r="E19" s="12" t="s">
        <v>310</v>
      </c>
      <c r="F19" s="108">
        <v>2851149.8390000002</v>
      </c>
      <c r="G19" s="71">
        <v>2976061.58</v>
      </c>
      <c r="H19" s="14">
        <v>5.2569782413561955E-4</v>
      </c>
    </row>
    <row r="20" spans="1:10" s="98" customFormat="1" ht="11.25" x14ac:dyDescent="0.25">
      <c r="A20" s="38" t="s">
        <v>83</v>
      </c>
      <c r="B20" s="11" t="s">
        <v>82</v>
      </c>
      <c r="C20" s="143" t="s">
        <v>411</v>
      </c>
      <c r="D20" s="12" t="s">
        <v>377</v>
      </c>
      <c r="E20" s="12" t="s">
        <v>310</v>
      </c>
      <c r="F20" s="108">
        <v>2023405.8680000002</v>
      </c>
      <c r="G20" s="71">
        <v>2150678.0900000008</v>
      </c>
      <c r="H20" s="14">
        <v>3.7990033537180722E-4</v>
      </c>
    </row>
    <row r="21" spans="1:10" s="98" customFormat="1" ht="11.25" x14ac:dyDescent="0.25">
      <c r="A21" s="38" t="s">
        <v>379</v>
      </c>
      <c r="B21" s="11" t="s">
        <v>63</v>
      </c>
      <c r="C21" s="143" t="s">
        <v>411</v>
      </c>
      <c r="D21" s="12" t="s">
        <v>377</v>
      </c>
      <c r="E21" s="12" t="s">
        <v>310</v>
      </c>
      <c r="F21" s="108">
        <v>376259.51625700004</v>
      </c>
      <c r="G21" s="71">
        <v>446292.69999999995</v>
      </c>
      <c r="H21" s="14">
        <v>7.8834088277706526E-5</v>
      </c>
    </row>
    <row r="22" spans="1:10" s="98" customFormat="1" ht="11.25" x14ac:dyDescent="0.25">
      <c r="A22" s="38" t="s">
        <v>371</v>
      </c>
      <c r="B22" s="11" t="s">
        <v>372</v>
      </c>
      <c r="C22" s="143" t="s">
        <v>411</v>
      </c>
      <c r="D22" s="12" t="s">
        <v>377</v>
      </c>
      <c r="E22" s="12" t="s">
        <v>310</v>
      </c>
      <c r="F22" s="108">
        <v>142835.83000000002</v>
      </c>
      <c r="G22" s="71">
        <v>172645.66999999998</v>
      </c>
      <c r="H22" s="14">
        <v>3.0496497006434994E-5</v>
      </c>
    </row>
    <row r="23" spans="1:10" s="98" customFormat="1" ht="11.25" x14ac:dyDescent="0.25">
      <c r="A23" s="38" t="s">
        <v>111</v>
      </c>
      <c r="B23" s="11" t="s">
        <v>110</v>
      </c>
      <c r="C23" s="143" t="s">
        <v>411</v>
      </c>
      <c r="D23" s="12" t="s">
        <v>377</v>
      </c>
      <c r="E23" s="12" t="s">
        <v>310</v>
      </c>
      <c r="F23" s="108">
        <v>87273.48</v>
      </c>
      <c r="G23" s="71">
        <v>87596.91</v>
      </c>
      <c r="H23" s="14">
        <v>1.5473303811140795E-5</v>
      </c>
    </row>
    <row r="24" spans="1:10" s="98" customFormat="1" ht="11.25" x14ac:dyDescent="0.25">
      <c r="A24" s="38" t="s">
        <v>33</v>
      </c>
      <c r="B24" s="11" t="s">
        <v>32</v>
      </c>
      <c r="C24" s="143" t="s">
        <v>411</v>
      </c>
      <c r="D24" s="12" t="s">
        <v>377</v>
      </c>
      <c r="E24" s="12" t="s">
        <v>310</v>
      </c>
      <c r="F24" s="108">
        <v>82721.739999999991</v>
      </c>
      <c r="G24" s="71">
        <v>84171.44</v>
      </c>
      <c r="H24" s="14">
        <v>1.486822153134407E-5</v>
      </c>
    </row>
    <row r="25" spans="1:10" s="98" customFormat="1" ht="11.25" x14ac:dyDescent="0.25">
      <c r="A25" s="38" t="s">
        <v>2753</v>
      </c>
      <c r="B25" s="11" t="s">
        <v>2754</v>
      </c>
      <c r="C25" s="143" t="s">
        <v>411</v>
      </c>
      <c r="D25" s="12" t="s">
        <v>377</v>
      </c>
      <c r="E25" s="12" t="s">
        <v>310</v>
      </c>
      <c r="F25" s="108">
        <v>31060.834900000002</v>
      </c>
      <c r="G25" s="71">
        <v>38702.1</v>
      </c>
      <c r="H25" s="14">
        <v>6.8364209585606624E-6</v>
      </c>
    </row>
    <row r="26" spans="1:10" s="98" customFormat="1" ht="11.25" x14ac:dyDescent="0.25">
      <c r="A26" s="38" t="s">
        <v>75</v>
      </c>
      <c r="B26" s="11" t="s">
        <v>74</v>
      </c>
      <c r="C26" s="143" t="s">
        <v>411</v>
      </c>
      <c r="D26" s="12" t="s">
        <v>377</v>
      </c>
      <c r="E26" s="12" t="s">
        <v>310</v>
      </c>
      <c r="F26" s="108">
        <v>4.0000000000000002E-4</v>
      </c>
      <c r="G26" s="71">
        <v>0</v>
      </c>
      <c r="H26" s="14">
        <v>0</v>
      </c>
    </row>
    <row r="27" spans="1:10" s="98" customFormat="1" ht="11.25" x14ac:dyDescent="0.25">
      <c r="A27" s="38"/>
      <c r="B27" s="11"/>
      <c r="C27" s="143"/>
      <c r="D27" s="12"/>
      <c r="E27" s="12"/>
      <c r="F27" s="108"/>
      <c r="G27" s="71"/>
      <c r="H27" s="14"/>
    </row>
    <row r="28" spans="1:10" s="98" customFormat="1" ht="11.25" x14ac:dyDescent="0.25">
      <c r="A28" s="38"/>
      <c r="B28" s="11"/>
      <c r="C28" s="143"/>
      <c r="D28" s="12"/>
      <c r="E28" s="12"/>
      <c r="F28" s="108"/>
      <c r="G28" s="71"/>
      <c r="H28" s="14"/>
    </row>
    <row r="29" spans="1:10" ht="15.75" thickBot="1" x14ac:dyDescent="0.3">
      <c r="A29" s="12"/>
      <c r="B29" s="11"/>
      <c r="C29" s="86"/>
      <c r="D29" s="11"/>
      <c r="E29" s="12"/>
      <c r="F29" s="108"/>
      <c r="G29" s="71"/>
      <c r="H29" s="14"/>
      <c r="J29" s="98"/>
    </row>
    <row r="30" spans="1:10" ht="16.5" thickTop="1" thickBot="1" x14ac:dyDescent="0.3">
      <c r="A30" s="5" t="s">
        <v>357</v>
      </c>
      <c r="B30" s="5"/>
      <c r="C30" s="5"/>
      <c r="D30" s="5"/>
      <c r="E30" s="6"/>
      <c r="F30" s="15"/>
      <c r="G30" s="17">
        <f>SUM(G10:G28)</f>
        <v>645679610.21000016</v>
      </c>
      <c r="H30" s="105">
        <f>SUM(H10:H28)</f>
        <v>0.11405421462284795</v>
      </c>
      <c r="J30" s="98"/>
    </row>
    <row r="31" spans="1:10" ht="16.5" thickTop="1" thickBot="1" x14ac:dyDescent="0.3">
      <c r="A31" s="5"/>
      <c r="B31" s="5"/>
      <c r="C31" s="5"/>
      <c r="D31" s="5"/>
      <c r="E31" s="5"/>
      <c r="F31" s="5"/>
      <c r="G31" s="17"/>
      <c r="H31" s="17"/>
      <c r="J31" s="98"/>
    </row>
    <row r="32" spans="1:10" ht="15.75" thickTop="1" x14ac:dyDescent="0.25">
      <c r="A32" s="64" t="s">
        <v>312</v>
      </c>
      <c r="B32" s="65"/>
      <c r="C32" s="65"/>
      <c r="D32" s="65"/>
      <c r="E32" s="65"/>
      <c r="F32" s="65"/>
      <c r="G32" s="66"/>
      <c r="H32" s="66"/>
      <c r="J32" s="98"/>
    </row>
    <row r="33" spans="1:10" x14ac:dyDescent="0.25">
      <c r="A33" s="11" t="s">
        <v>313</v>
      </c>
      <c r="B33" s="18"/>
      <c r="C33" s="18"/>
      <c r="D33" s="18"/>
      <c r="E33" s="19"/>
      <c r="F33" s="20"/>
      <c r="G33" s="72"/>
      <c r="J33" s="98"/>
    </row>
    <row r="34" spans="1:10" ht="15.75" thickBot="1" x14ac:dyDescent="0.3">
      <c r="A34" s="18" t="s">
        <v>314</v>
      </c>
      <c r="B34" s="18"/>
      <c r="C34" s="18"/>
      <c r="D34" s="18"/>
      <c r="E34" s="19"/>
      <c r="F34" s="20"/>
      <c r="G34" s="72"/>
      <c r="H34" s="7"/>
      <c r="J34" s="98"/>
    </row>
    <row r="35" spans="1:10" ht="51.75" thickBot="1" x14ac:dyDescent="0.3">
      <c r="A35" s="68" t="s">
        <v>351</v>
      </c>
      <c r="B35" s="68" t="s">
        <v>2750</v>
      </c>
      <c r="C35" s="68" t="s">
        <v>352</v>
      </c>
      <c r="D35" s="68" t="s">
        <v>353</v>
      </c>
      <c r="E35" s="69" t="s">
        <v>307</v>
      </c>
      <c r="F35" s="70" t="s">
        <v>354</v>
      </c>
      <c r="G35" s="68" t="s">
        <v>308</v>
      </c>
      <c r="H35" s="69" t="s">
        <v>309</v>
      </c>
      <c r="J35" s="98"/>
    </row>
    <row r="36" spans="1:10" s="98" customFormat="1" ht="11.25" x14ac:dyDescent="0.25">
      <c r="A36" s="99"/>
      <c r="B36" s="11"/>
      <c r="C36" s="12"/>
      <c r="D36" s="11"/>
      <c r="E36" s="107"/>
      <c r="F36" s="108"/>
      <c r="G36" s="71"/>
      <c r="H36" s="14"/>
    </row>
    <row r="37" spans="1:10" s="98" customFormat="1" ht="12" thickBot="1" x14ac:dyDescent="0.3">
      <c r="A37" s="99"/>
      <c r="B37" s="11"/>
      <c r="C37" s="12"/>
      <c r="D37" s="11"/>
      <c r="E37" s="92"/>
      <c r="F37" s="13"/>
      <c r="G37" s="71"/>
      <c r="H37" s="14"/>
    </row>
    <row r="38" spans="1:10" ht="16.5" thickTop="1" thickBot="1" x14ac:dyDescent="0.3">
      <c r="A38" s="5" t="s">
        <v>311</v>
      </c>
      <c r="B38" s="5"/>
      <c r="C38" s="5"/>
      <c r="D38" s="5"/>
      <c r="E38" s="6"/>
      <c r="F38" s="132"/>
      <c r="G38" s="134">
        <v>0</v>
      </c>
      <c r="H38" s="133">
        <v>0</v>
      </c>
      <c r="J38" s="98"/>
    </row>
    <row r="39" spans="1:10" ht="16.5" thickTop="1" thickBot="1" x14ac:dyDescent="0.3">
      <c r="A39" s="5"/>
      <c r="B39" s="5"/>
      <c r="C39" s="5"/>
      <c r="D39" s="5"/>
      <c r="E39" s="5"/>
      <c r="F39" s="5"/>
      <c r="G39" s="17"/>
      <c r="H39" s="17"/>
      <c r="J39" s="98"/>
    </row>
    <row r="40" spans="1:10" ht="15.75" thickTop="1" x14ac:dyDescent="0.25">
      <c r="A40" s="64" t="s">
        <v>312</v>
      </c>
      <c r="B40" s="65"/>
      <c r="C40" s="65"/>
      <c r="D40" s="65"/>
      <c r="E40" s="65"/>
      <c r="F40" s="65"/>
      <c r="G40" s="66"/>
      <c r="H40" s="66"/>
      <c r="J40" s="98"/>
    </row>
    <row r="41" spans="1:10" x14ac:dyDescent="0.25">
      <c r="A41" s="11" t="s">
        <v>315</v>
      </c>
      <c r="B41" s="18"/>
      <c r="C41" s="18"/>
      <c r="D41" s="18"/>
      <c r="E41" s="19"/>
      <c r="F41" s="20"/>
      <c r="G41" s="72"/>
      <c r="J41" s="98"/>
    </row>
    <row r="42" spans="1:10" x14ac:dyDescent="0.25">
      <c r="A42" s="11" t="s">
        <v>313</v>
      </c>
      <c r="B42" s="18"/>
      <c r="C42" s="18"/>
      <c r="D42" s="18"/>
      <c r="E42" s="19"/>
      <c r="F42" s="20"/>
      <c r="G42" s="72"/>
      <c r="J42" s="98"/>
    </row>
    <row r="43" spans="1:10" ht="15.75" thickBot="1" x14ac:dyDescent="0.3">
      <c r="A43" s="18" t="s">
        <v>316</v>
      </c>
      <c r="B43" s="18"/>
      <c r="C43" s="18"/>
      <c r="D43" s="18"/>
      <c r="E43" s="19"/>
      <c r="F43" s="20"/>
      <c r="G43" s="72"/>
      <c r="J43" s="98"/>
    </row>
    <row r="44" spans="1:10" ht="51.75" thickBot="1" x14ac:dyDescent="0.3">
      <c r="A44" s="68" t="s">
        <v>351</v>
      </c>
      <c r="B44" s="68" t="s">
        <v>2750</v>
      </c>
      <c r="C44" s="68" t="s">
        <v>352</v>
      </c>
      <c r="D44" s="68" t="s">
        <v>353</v>
      </c>
      <c r="E44" s="69" t="s">
        <v>356</v>
      </c>
      <c r="F44" s="70" t="s">
        <v>354</v>
      </c>
      <c r="G44" s="68" t="s">
        <v>308</v>
      </c>
      <c r="H44" s="69" t="s">
        <v>309</v>
      </c>
      <c r="J44" s="98"/>
    </row>
    <row r="45" spans="1:10" s="98" customFormat="1" ht="11.25" x14ac:dyDescent="0.25">
      <c r="A45" s="99" t="s">
        <v>146</v>
      </c>
      <c r="B45" s="11" t="s">
        <v>474</v>
      </c>
      <c r="C45" s="143" t="s">
        <v>380</v>
      </c>
      <c r="D45" s="11" t="s">
        <v>441</v>
      </c>
      <c r="E45" s="11" t="s">
        <v>1158</v>
      </c>
      <c r="F45" s="108">
        <v>982512</v>
      </c>
      <c r="G45" s="71">
        <v>100795906.08000022</v>
      </c>
      <c r="H45" s="14">
        <v>1.7804802449025391E-2</v>
      </c>
    </row>
    <row r="46" spans="1:10" s="98" customFormat="1" ht="11.25" x14ac:dyDescent="0.25">
      <c r="A46" s="99" t="s">
        <v>53</v>
      </c>
      <c r="B46" s="11" t="s">
        <v>52</v>
      </c>
      <c r="C46" s="143" t="s">
        <v>380</v>
      </c>
      <c r="D46" s="11" t="s">
        <v>377</v>
      </c>
      <c r="E46" s="11"/>
      <c r="F46" s="108">
        <v>85315461.785999805</v>
      </c>
      <c r="G46" s="71">
        <v>86143021.889999822</v>
      </c>
      <c r="H46" s="14">
        <v>1.5216485934420735E-2</v>
      </c>
    </row>
    <row r="47" spans="1:10" s="98" customFormat="1" ht="11.25" x14ac:dyDescent="0.25">
      <c r="A47" s="99" t="s">
        <v>239</v>
      </c>
      <c r="B47" s="11" t="s">
        <v>476</v>
      </c>
      <c r="C47" s="143" t="s">
        <v>407</v>
      </c>
      <c r="D47" s="11" t="s">
        <v>441</v>
      </c>
      <c r="E47" s="11" t="s">
        <v>1158</v>
      </c>
      <c r="F47" s="108">
        <v>1390963</v>
      </c>
      <c r="G47" s="71">
        <v>57349404.490000151</v>
      </c>
      <c r="H47" s="14">
        <v>1.0130320339630407E-2</v>
      </c>
    </row>
    <row r="48" spans="1:10" s="98" customFormat="1" ht="11.25" x14ac:dyDescent="0.25">
      <c r="A48" s="99" t="s">
        <v>125</v>
      </c>
      <c r="B48" s="11" t="s">
        <v>124</v>
      </c>
      <c r="C48" s="143" t="s">
        <v>380</v>
      </c>
      <c r="D48" s="11" t="s">
        <v>377</v>
      </c>
      <c r="E48" s="11"/>
      <c r="F48" s="108">
        <v>42265770.700299986</v>
      </c>
      <c r="G48" s="71">
        <v>44818623.219999962</v>
      </c>
      <c r="H48" s="14">
        <v>7.9168565818144576E-3</v>
      </c>
    </row>
    <row r="49" spans="1:8" s="98" customFormat="1" ht="11.25" x14ac:dyDescent="0.25">
      <c r="A49" s="99" t="s">
        <v>161</v>
      </c>
      <c r="B49" s="11" t="s">
        <v>479</v>
      </c>
      <c r="C49" s="143" t="s">
        <v>380</v>
      </c>
      <c r="D49" s="11" t="s">
        <v>441</v>
      </c>
      <c r="E49" s="11" t="s">
        <v>1158</v>
      </c>
      <c r="F49" s="108">
        <v>916398</v>
      </c>
      <c r="G49" s="71">
        <v>42255111.779999949</v>
      </c>
      <c r="H49" s="14">
        <v>7.464032488653463E-3</v>
      </c>
    </row>
    <row r="50" spans="1:8" s="98" customFormat="1" ht="11.25" x14ac:dyDescent="0.25">
      <c r="A50" s="99" t="s">
        <v>225</v>
      </c>
      <c r="B50" s="11" t="s">
        <v>475</v>
      </c>
      <c r="C50" s="143" t="s">
        <v>380</v>
      </c>
      <c r="D50" s="11" t="s">
        <v>441</v>
      </c>
      <c r="E50" s="11" t="s">
        <v>1158</v>
      </c>
      <c r="F50" s="108">
        <v>1443628</v>
      </c>
      <c r="G50" s="71">
        <v>38025161.520000026</v>
      </c>
      <c r="H50" s="14">
        <v>6.7168451109366834E-3</v>
      </c>
    </row>
    <row r="51" spans="1:8" s="98" customFormat="1" ht="11.25" x14ac:dyDescent="0.25">
      <c r="A51" s="99" t="s">
        <v>196</v>
      </c>
      <c r="B51" s="11" t="s">
        <v>195</v>
      </c>
      <c r="C51" s="143" t="s">
        <v>380</v>
      </c>
      <c r="D51" s="11" t="s">
        <v>377</v>
      </c>
      <c r="E51" s="11"/>
      <c r="F51" s="108">
        <v>43565755.470000021</v>
      </c>
      <c r="G51" s="71">
        <v>37575464.06000001</v>
      </c>
      <c r="H51" s="14">
        <v>6.6374095986374637E-3</v>
      </c>
    </row>
    <row r="52" spans="1:8" s="98" customFormat="1" ht="11.25" x14ac:dyDescent="0.25">
      <c r="A52" s="99" t="s">
        <v>381</v>
      </c>
      <c r="B52" s="11" t="s">
        <v>478</v>
      </c>
      <c r="C52" s="143" t="s">
        <v>380</v>
      </c>
      <c r="D52" s="11" t="s">
        <v>441</v>
      </c>
      <c r="E52" s="11" t="s">
        <v>1158</v>
      </c>
      <c r="F52" s="108">
        <v>833357</v>
      </c>
      <c r="G52" s="71">
        <v>36984383.660000063</v>
      </c>
      <c r="H52" s="14">
        <v>6.5329999042086336E-3</v>
      </c>
    </row>
    <row r="53" spans="1:8" s="98" customFormat="1" ht="11.25" x14ac:dyDescent="0.25">
      <c r="A53" s="99" t="s">
        <v>5</v>
      </c>
      <c r="B53" s="11" t="s">
        <v>4</v>
      </c>
      <c r="C53" s="143" t="s">
        <v>380</v>
      </c>
      <c r="D53" s="11" t="s">
        <v>377</v>
      </c>
      <c r="E53" s="11"/>
      <c r="F53" s="108">
        <v>38046251.330000021</v>
      </c>
      <c r="G53" s="71">
        <v>35691188.589999922</v>
      </c>
      <c r="H53" s="14">
        <v>6.3045671866027077E-3</v>
      </c>
    </row>
    <row r="54" spans="1:8" s="98" customFormat="1" ht="11.25" x14ac:dyDescent="0.25">
      <c r="A54" s="99" t="s">
        <v>671</v>
      </c>
      <c r="B54" s="11" t="s">
        <v>672</v>
      </c>
      <c r="C54" s="143" t="s">
        <v>380</v>
      </c>
      <c r="D54" s="11" t="s">
        <v>377</v>
      </c>
      <c r="E54" s="11"/>
      <c r="F54" s="108">
        <v>23997238.960799996</v>
      </c>
      <c r="G54" s="71">
        <v>30562883.590000033</v>
      </c>
      <c r="H54" s="14">
        <v>5.3986925238869721E-3</v>
      </c>
    </row>
    <row r="55" spans="1:8" s="98" customFormat="1" ht="11.25" x14ac:dyDescent="0.25">
      <c r="A55" s="99" t="s">
        <v>148</v>
      </c>
      <c r="B55" s="11" t="s">
        <v>477</v>
      </c>
      <c r="C55" s="143" t="s">
        <v>380</v>
      </c>
      <c r="D55" s="11" t="s">
        <v>441</v>
      </c>
      <c r="E55" s="11" t="s">
        <v>1158</v>
      </c>
      <c r="F55" s="108">
        <v>235716</v>
      </c>
      <c r="G55" s="71">
        <v>30159862.200000014</v>
      </c>
      <c r="H55" s="14">
        <v>5.3275019715049469E-3</v>
      </c>
    </row>
    <row r="56" spans="1:8" s="98" customFormat="1" ht="11.25" x14ac:dyDescent="0.25">
      <c r="A56" s="99" t="s">
        <v>271</v>
      </c>
      <c r="B56" s="11" t="s">
        <v>512</v>
      </c>
      <c r="C56" s="143" t="s">
        <v>380</v>
      </c>
      <c r="D56" s="11" t="s">
        <v>441</v>
      </c>
      <c r="E56" s="11" t="s">
        <v>1158</v>
      </c>
      <c r="F56" s="108">
        <v>1087415</v>
      </c>
      <c r="G56" s="71">
        <v>27468102.900000017</v>
      </c>
      <c r="H56" s="14">
        <v>4.852023904580398E-3</v>
      </c>
    </row>
    <row r="57" spans="1:8" s="98" customFormat="1" ht="11.25" x14ac:dyDescent="0.25">
      <c r="A57" s="99" t="s">
        <v>71</v>
      </c>
      <c r="B57" s="11" t="s">
        <v>70</v>
      </c>
      <c r="C57" s="143" t="s">
        <v>407</v>
      </c>
      <c r="D57" s="11" t="s">
        <v>377</v>
      </c>
      <c r="E57" s="11"/>
      <c r="F57" s="108">
        <v>29951773.646199994</v>
      </c>
      <c r="G57" s="71">
        <v>27256114.020000044</v>
      </c>
      <c r="H57" s="14">
        <v>4.814577739586416E-3</v>
      </c>
    </row>
    <row r="58" spans="1:8" s="98" customFormat="1" ht="11.25" x14ac:dyDescent="0.25">
      <c r="A58" s="99" t="s">
        <v>67</v>
      </c>
      <c r="B58" s="11" t="s">
        <v>66</v>
      </c>
      <c r="C58" s="143" t="s">
        <v>380</v>
      </c>
      <c r="D58" s="11" t="s">
        <v>377</v>
      </c>
      <c r="E58" s="11"/>
      <c r="F58" s="108">
        <v>26486740.717499994</v>
      </c>
      <c r="G58" s="71">
        <v>25755706.629999973</v>
      </c>
      <c r="H58" s="14">
        <v>4.5495425986670397E-3</v>
      </c>
    </row>
    <row r="59" spans="1:8" s="98" customFormat="1" ht="11.25" x14ac:dyDescent="0.25">
      <c r="A59" s="99" t="s">
        <v>442</v>
      </c>
      <c r="B59" s="11" t="s">
        <v>189</v>
      </c>
      <c r="C59" s="143" t="s">
        <v>380</v>
      </c>
      <c r="D59" s="11" t="s">
        <v>377</v>
      </c>
      <c r="E59" s="11"/>
      <c r="F59" s="108">
        <v>24706533.49070001</v>
      </c>
      <c r="G59" s="71">
        <v>25630557.760000031</v>
      </c>
      <c r="H59" s="14">
        <v>4.5274360370642381E-3</v>
      </c>
    </row>
    <row r="60" spans="1:8" s="98" customFormat="1" ht="11.25" x14ac:dyDescent="0.25">
      <c r="A60" s="99" t="s">
        <v>2756</v>
      </c>
      <c r="B60" s="11" t="s">
        <v>2757</v>
      </c>
      <c r="C60" s="143" t="s">
        <v>380</v>
      </c>
      <c r="D60" s="11" t="s">
        <v>441</v>
      </c>
      <c r="E60" s="11" t="s">
        <v>1158</v>
      </c>
      <c r="F60" s="108">
        <v>490062</v>
      </c>
      <c r="G60" s="71">
        <v>24601112.400000017</v>
      </c>
      <c r="H60" s="14">
        <v>4.3455926271511553E-3</v>
      </c>
    </row>
    <row r="61" spans="1:8" s="98" customFormat="1" ht="11.25" x14ac:dyDescent="0.25">
      <c r="A61" s="99" t="s">
        <v>244</v>
      </c>
      <c r="B61" s="11" t="s">
        <v>243</v>
      </c>
      <c r="C61" s="143" t="s">
        <v>380</v>
      </c>
      <c r="D61" s="11" t="s">
        <v>377</v>
      </c>
      <c r="E61" s="11"/>
      <c r="F61" s="108">
        <v>22233872.015299994</v>
      </c>
      <c r="G61" s="71">
        <v>22622142.159999978</v>
      </c>
      <c r="H61" s="14">
        <v>3.9960231302736187E-3</v>
      </c>
    </row>
    <row r="62" spans="1:8" s="98" customFormat="1" ht="11.25" x14ac:dyDescent="0.25">
      <c r="A62" s="99" t="s">
        <v>152</v>
      </c>
      <c r="B62" s="11" t="s">
        <v>480</v>
      </c>
      <c r="C62" s="143" t="s">
        <v>380</v>
      </c>
      <c r="D62" s="11" t="s">
        <v>441</v>
      </c>
      <c r="E62" s="11" t="s">
        <v>1158</v>
      </c>
      <c r="F62" s="108">
        <v>470164</v>
      </c>
      <c r="G62" s="71">
        <v>21942553.879999999</v>
      </c>
      <c r="H62" s="14">
        <v>3.8759792163623828E-3</v>
      </c>
    </row>
    <row r="63" spans="1:8" s="98" customFormat="1" ht="11.25" x14ac:dyDescent="0.25">
      <c r="A63" s="99" t="s">
        <v>388</v>
      </c>
      <c r="B63" s="11" t="s">
        <v>389</v>
      </c>
      <c r="C63" s="143" t="s">
        <v>380</v>
      </c>
      <c r="D63" s="11" t="s">
        <v>377</v>
      </c>
      <c r="E63" s="11"/>
      <c r="F63" s="108">
        <v>20570587.882900022</v>
      </c>
      <c r="G63" s="71">
        <v>20929606.359999988</v>
      </c>
      <c r="H63" s="14">
        <v>3.6970500198678746E-3</v>
      </c>
    </row>
    <row r="64" spans="1:8" s="98" customFormat="1" ht="11.25" x14ac:dyDescent="0.25">
      <c r="A64" s="99" t="s">
        <v>2938</v>
      </c>
      <c r="B64" s="11" t="s">
        <v>102</v>
      </c>
      <c r="C64" s="143" t="s">
        <v>380</v>
      </c>
      <c r="D64" s="11" t="s">
        <v>377</v>
      </c>
      <c r="E64" s="11"/>
      <c r="F64" s="108">
        <v>20637367.993399996</v>
      </c>
      <c r="G64" s="71">
        <v>20637367.980000008</v>
      </c>
      <c r="H64" s="14">
        <v>3.6454284131352249E-3</v>
      </c>
    </row>
    <row r="65" spans="1:8" s="98" customFormat="1" ht="11.25" x14ac:dyDescent="0.25">
      <c r="A65" s="99" t="s">
        <v>169</v>
      </c>
      <c r="B65" s="11" t="s">
        <v>168</v>
      </c>
      <c r="C65" s="143" t="s">
        <v>380</v>
      </c>
      <c r="D65" s="11" t="s">
        <v>377</v>
      </c>
      <c r="E65" s="11"/>
      <c r="F65" s="108">
        <v>18075743.1072</v>
      </c>
      <c r="G65" s="71">
        <v>19060925.360000007</v>
      </c>
      <c r="H65" s="14">
        <v>3.3669622480605572E-3</v>
      </c>
    </row>
    <row r="66" spans="1:8" s="98" customFormat="1" ht="11.25" x14ac:dyDescent="0.25">
      <c r="A66" s="99" t="s">
        <v>429</v>
      </c>
      <c r="B66" s="11" t="s">
        <v>524</v>
      </c>
      <c r="C66" s="143" t="s">
        <v>407</v>
      </c>
      <c r="D66" s="11" t="s">
        <v>441</v>
      </c>
      <c r="E66" s="11" t="s">
        <v>1158</v>
      </c>
      <c r="F66" s="108">
        <v>175174</v>
      </c>
      <c r="G66" s="71">
        <v>17086471.95999999</v>
      </c>
      <c r="H66" s="14">
        <v>3.0181906153723703E-3</v>
      </c>
    </row>
    <row r="67" spans="1:8" s="98" customFormat="1" ht="11.25" x14ac:dyDescent="0.25">
      <c r="A67" s="99" t="s">
        <v>365</v>
      </c>
      <c r="B67" s="11" t="s">
        <v>366</v>
      </c>
      <c r="C67" s="143" t="s">
        <v>380</v>
      </c>
      <c r="D67" s="11" t="s">
        <v>377</v>
      </c>
      <c r="E67" s="11"/>
      <c r="F67" s="108">
        <v>18210082.369700007</v>
      </c>
      <c r="G67" s="71">
        <v>16310770.769999996</v>
      </c>
      <c r="H67" s="14">
        <v>2.8811691133635285E-3</v>
      </c>
    </row>
    <row r="68" spans="1:8" s="98" customFormat="1" ht="11.25" x14ac:dyDescent="0.25">
      <c r="A68" s="99" t="s">
        <v>363</v>
      </c>
      <c r="B68" s="11" t="s">
        <v>364</v>
      </c>
      <c r="C68" s="143" t="s">
        <v>380</v>
      </c>
      <c r="D68" s="11" t="s">
        <v>377</v>
      </c>
      <c r="E68" s="11"/>
      <c r="F68" s="108">
        <v>15483269.668900013</v>
      </c>
      <c r="G68" s="71">
        <v>15744782.10999999</v>
      </c>
      <c r="H68" s="14">
        <v>2.781191677060803E-3</v>
      </c>
    </row>
    <row r="69" spans="1:8" s="98" customFormat="1" ht="11.25" x14ac:dyDescent="0.25">
      <c r="A69" s="99" t="s">
        <v>73</v>
      </c>
      <c r="B69" s="11" t="s">
        <v>72</v>
      </c>
      <c r="C69" s="143" t="s">
        <v>407</v>
      </c>
      <c r="D69" s="11" t="s">
        <v>377</v>
      </c>
      <c r="E69" s="11"/>
      <c r="F69" s="108">
        <v>15251674.847999999</v>
      </c>
      <c r="G69" s="71">
        <v>13777508.980000012</v>
      </c>
      <c r="H69" s="14">
        <v>2.4336883824813077E-3</v>
      </c>
    </row>
    <row r="70" spans="1:8" s="98" customFormat="1" ht="11.25" x14ac:dyDescent="0.25">
      <c r="A70" s="99" t="s">
        <v>265</v>
      </c>
      <c r="B70" s="11" t="s">
        <v>482</v>
      </c>
      <c r="C70" s="143" t="s">
        <v>380</v>
      </c>
      <c r="D70" s="11" t="s">
        <v>441</v>
      </c>
      <c r="E70" s="11" t="s">
        <v>1158</v>
      </c>
      <c r="F70" s="108">
        <v>330069</v>
      </c>
      <c r="G70" s="71">
        <v>13707765.570000002</v>
      </c>
      <c r="H70" s="14">
        <v>2.421368758743951E-3</v>
      </c>
    </row>
    <row r="71" spans="1:8" s="98" customFormat="1" ht="11.25" x14ac:dyDescent="0.25">
      <c r="A71" s="99" t="s">
        <v>367</v>
      </c>
      <c r="B71" s="11" t="s">
        <v>368</v>
      </c>
      <c r="C71" s="143" t="s">
        <v>380</v>
      </c>
      <c r="D71" s="11" t="s">
        <v>377</v>
      </c>
      <c r="E71" s="11"/>
      <c r="F71" s="108">
        <v>13007336.355100002</v>
      </c>
      <c r="G71" s="71">
        <v>12505253.209999993</v>
      </c>
      <c r="H71" s="14">
        <v>2.2089544272003835E-3</v>
      </c>
    </row>
    <row r="72" spans="1:8" s="98" customFormat="1" ht="11.25" x14ac:dyDescent="0.25">
      <c r="A72" s="99" t="s">
        <v>430</v>
      </c>
      <c r="B72" s="11" t="s">
        <v>62</v>
      </c>
      <c r="C72" s="143" t="s">
        <v>380</v>
      </c>
      <c r="D72" s="11" t="s">
        <v>377</v>
      </c>
      <c r="E72" s="11"/>
      <c r="F72" s="108">
        <v>12307764.879999988</v>
      </c>
      <c r="G72" s="71">
        <v>11918839.600000005</v>
      </c>
      <c r="H72" s="14">
        <v>2.1053690844466534E-3</v>
      </c>
    </row>
    <row r="73" spans="1:8" s="98" customFormat="1" ht="11.25" x14ac:dyDescent="0.25">
      <c r="A73" s="99" t="s">
        <v>231</v>
      </c>
      <c r="B73" s="11" t="s">
        <v>499</v>
      </c>
      <c r="C73" s="143" t="s">
        <v>380</v>
      </c>
      <c r="D73" s="11" t="s">
        <v>441</v>
      </c>
      <c r="E73" s="11" t="s">
        <v>1158</v>
      </c>
      <c r="F73" s="108">
        <v>466908</v>
      </c>
      <c r="G73" s="71">
        <v>11691376.320000006</v>
      </c>
      <c r="H73" s="14">
        <v>2.0651894886444888E-3</v>
      </c>
    </row>
    <row r="74" spans="1:8" s="98" customFormat="1" ht="11.25" x14ac:dyDescent="0.25">
      <c r="A74" s="99" t="s">
        <v>55</v>
      </c>
      <c r="B74" s="11" t="s">
        <v>54</v>
      </c>
      <c r="C74" s="143" t="s">
        <v>380</v>
      </c>
      <c r="D74" s="11" t="s">
        <v>377</v>
      </c>
      <c r="E74" s="11"/>
      <c r="F74" s="108">
        <v>11669245.019999998</v>
      </c>
      <c r="G74" s="71">
        <v>11168634.230000006</v>
      </c>
      <c r="H74" s="14">
        <v>1.972851218111422E-3</v>
      </c>
    </row>
    <row r="75" spans="1:8" s="98" customFormat="1" ht="11.25" x14ac:dyDescent="0.25">
      <c r="A75" s="99" t="s">
        <v>138</v>
      </c>
      <c r="B75" s="11" t="s">
        <v>137</v>
      </c>
      <c r="C75" s="143" t="s">
        <v>380</v>
      </c>
      <c r="D75" s="11" t="s">
        <v>377</v>
      </c>
      <c r="E75" s="11"/>
      <c r="F75" s="108">
        <v>1058964.3269999996</v>
      </c>
      <c r="G75" s="71">
        <v>11059082.129999997</v>
      </c>
      <c r="H75" s="14">
        <v>1.9534997030129031E-3</v>
      </c>
    </row>
    <row r="76" spans="1:8" s="98" customFormat="1" ht="11.25" x14ac:dyDescent="0.25">
      <c r="A76" s="99" t="s">
        <v>215</v>
      </c>
      <c r="B76" s="11" t="s">
        <v>214</v>
      </c>
      <c r="C76" s="143" t="s">
        <v>380</v>
      </c>
      <c r="D76" s="11" t="s">
        <v>377</v>
      </c>
      <c r="E76" s="11"/>
      <c r="F76" s="108">
        <v>13219325.423799993</v>
      </c>
      <c r="G76" s="71">
        <v>10152441.780000001</v>
      </c>
      <c r="H76" s="14">
        <v>1.7933488303053045E-3</v>
      </c>
    </row>
    <row r="77" spans="1:8" s="98" customFormat="1" ht="11.25" x14ac:dyDescent="0.25">
      <c r="A77" s="99" t="s">
        <v>39</v>
      </c>
      <c r="B77" s="11" t="s">
        <v>38</v>
      </c>
      <c r="C77" s="143" t="s">
        <v>380</v>
      </c>
      <c r="D77" s="11" t="s">
        <v>377</v>
      </c>
      <c r="E77" s="11"/>
      <c r="F77" s="108">
        <v>6489767.0100000007</v>
      </c>
      <c r="G77" s="71">
        <v>10144265.149999999</v>
      </c>
      <c r="H77" s="14">
        <v>1.7919044930548088E-3</v>
      </c>
    </row>
    <row r="78" spans="1:8" s="98" customFormat="1" ht="11.25" x14ac:dyDescent="0.25">
      <c r="A78" s="99" t="s">
        <v>419</v>
      </c>
      <c r="B78" s="11" t="s">
        <v>526</v>
      </c>
      <c r="C78" s="143" t="s">
        <v>380</v>
      </c>
      <c r="D78" s="11" t="s">
        <v>441</v>
      </c>
      <c r="E78" s="11" t="s">
        <v>1158</v>
      </c>
      <c r="F78" s="108">
        <v>105164</v>
      </c>
      <c r="G78" s="71">
        <v>10031593.959999993</v>
      </c>
      <c r="H78" s="14">
        <v>1.772002015288951E-3</v>
      </c>
    </row>
    <row r="79" spans="1:8" s="98" customFormat="1" ht="11.25" x14ac:dyDescent="0.25">
      <c r="A79" s="99" t="s">
        <v>198</v>
      </c>
      <c r="B79" s="11" t="s">
        <v>487</v>
      </c>
      <c r="C79" s="143" t="s">
        <v>407</v>
      </c>
      <c r="D79" s="11" t="s">
        <v>441</v>
      </c>
      <c r="E79" s="11" t="s">
        <v>1158</v>
      </c>
      <c r="F79" s="108">
        <v>264027</v>
      </c>
      <c r="G79" s="71">
        <v>9977580.3300000075</v>
      </c>
      <c r="H79" s="14">
        <v>1.7624609332241574E-3</v>
      </c>
    </row>
    <row r="80" spans="1:8" s="98" customFormat="1" ht="11.25" x14ac:dyDescent="0.25">
      <c r="A80" s="99" t="s">
        <v>235</v>
      </c>
      <c r="B80" s="11" t="s">
        <v>234</v>
      </c>
      <c r="C80" s="143" t="s">
        <v>380</v>
      </c>
      <c r="D80" s="11" t="s">
        <v>377</v>
      </c>
      <c r="E80" s="11"/>
      <c r="F80" s="108">
        <v>12268685.760000004</v>
      </c>
      <c r="G80" s="71">
        <v>9597191.7400000058</v>
      </c>
      <c r="H80" s="14">
        <v>1.6952682865958516E-3</v>
      </c>
    </row>
    <row r="81" spans="1:8" s="98" customFormat="1" ht="11.25" x14ac:dyDescent="0.25">
      <c r="A81" s="99" t="s">
        <v>236</v>
      </c>
      <c r="B81" s="11" t="s">
        <v>485</v>
      </c>
      <c r="C81" s="143" t="s">
        <v>380</v>
      </c>
      <c r="D81" s="11" t="s">
        <v>441</v>
      </c>
      <c r="E81" s="11" t="s">
        <v>1158</v>
      </c>
      <c r="F81" s="108">
        <v>5022184</v>
      </c>
      <c r="G81" s="71">
        <v>9592371.4400000069</v>
      </c>
      <c r="H81" s="14">
        <v>1.6944168185890371E-3</v>
      </c>
    </row>
    <row r="82" spans="1:8" s="98" customFormat="1" ht="11.25" x14ac:dyDescent="0.25">
      <c r="A82" s="99" t="s">
        <v>431</v>
      </c>
      <c r="B82" s="11" t="s">
        <v>432</v>
      </c>
      <c r="C82" s="143" t="s">
        <v>380</v>
      </c>
      <c r="D82" s="11" t="s">
        <v>377</v>
      </c>
      <c r="E82" s="11"/>
      <c r="F82" s="108">
        <v>9139638.5340000074</v>
      </c>
      <c r="G82" s="71">
        <v>9558233.9600000009</v>
      </c>
      <c r="H82" s="14">
        <v>1.6883867017802726E-3</v>
      </c>
    </row>
    <row r="83" spans="1:8" s="98" customFormat="1" ht="11.25" x14ac:dyDescent="0.25">
      <c r="A83" s="99" t="s">
        <v>2939</v>
      </c>
      <c r="B83" s="11" t="s">
        <v>2760</v>
      </c>
      <c r="C83" s="143" t="s">
        <v>380</v>
      </c>
      <c r="D83" s="11" t="s">
        <v>377</v>
      </c>
      <c r="E83" s="11"/>
      <c r="F83" s="108">
        <v>9225984.9199999999</v>
      </c>
      <c r="G83" s="71">
        <v>9334553.0699999947</v>
      </c>
      <c r="H83" s="14">
        <v>1.6488752353630615E-3</v>
      </c>
    </row>
    <row r="84" spans="1:8" s="98" customFormat="1" ht="11.25" x14ac:dyDescent="0.25">
      <c r="A84" s="99" t="s">
        <v>2759</v>
      </c>
      <c r="B84" s="11" t="s">
        <v>491</v>
      </c>
      <c r="C84" s="143" t="s">
        <v>380</v>
      </c>
      <c r="D84" s="11" t="s">
        <v>441</v>
      </c>
      <c r="E84" s="11" t="s">
        <v>1158</v>
      </c>
      <c r="F84" s="108">
        <v>359220</v>
      </c>
      <c r="G84" s="71">
        <v>8736230.400000006</v>
      </c>
      <c r="H84" s="14">
        <v>1.5431862510141528E-3</v>
      </c>
    </row>
    <row r="85" spans="1:8" s="98" customFormat="1" ht="11.25" x14ac:dyDescent="0.25">
      <c r="A85" s="99" t="s">
        <v>884</v>
      </c>
      <c r="B85" s="11" t="s">
        <v>885</v>
      </c>
      <c r="C85" s="143" t="s">
        <v>380</v>
      </c>
      <c r="D85" s="11" t="s">
        <v>441</v>
      </c>
      <c r="E85" s="11" t="s">
        <v>1158</v>
      </c>
      <c r="F85" s="108">
        <v>85315</v>
      </c>
      <c r="G85" s="71">
        <v>8265317.2000000002</v>
      </c>
      <c r="H85" s="14">
        <v>1.4600031454425452E-3</v>
      </c>
    </row>
    <row r="86" spans="1:8" s="98" customFormat="1" ht="11.25" x14ac:dyDescent="0.25">
      <c r="A86" s="99" t="s">
        <v>503</v>
      </c>
      <c r="B86" s="11" t="s">
        <v>504</v>
      </c>
      <c r="C86" s="143" t="s">
        <v>380</v>
      </c>
      <c r="D86" s="11" t="s">
        <v>441</v>
      </c>
      <c r="E86" s="11" t="s">
        <v>1158</v>
      </c>
      <c r="F86" s="108">
        <v>75941</v>
      </c>
      <c r="G86" s="71">
        <v>8023090.7000000076</v>
      </c>
      <c r="H86" s="14">
        <v>1.4172157431744839E-3</v>
      </c>
    </row>
    <row r="87" spans="1:8" s="98" customFormat="1" ht="11.25" x14ac:dyDescent="0.25">
      <c r="A87" s="99" t="s">
        <v>2519</v>
      </c>
      <c r="B87" s="11" t="s">
        <v>481</v>
      </c>
      <c r="C87" s="143" t="s">
        <v>407</v>
      </c>
      <c r="D87" s="11" t="s">
        <v>441</v>
      </c>
      <c r="E87" s="11" t="s">
        <v>1158</v>
      </c>
      <c r="F87" s="108">
        <v>837588</v>
      </c>
      <c r="G87" s="71">
        <v>7747689</v>
      </c>
      <c r="H87" s="14">
        <v>1.3685682032760472E-3</v>
      </c>
    </row>
    <row r="88" spans="1:8" s="98" customFormat="1" ht="11.25" x14ac:dyDescent="0.25">
      <c r="A88" s="99" t="s">
        <v>387</v>
      </c>
      <c r="B88" s="11" t="s">
        <v>97</v>
      </c>
      <c r="C88" s="143" t="s">
        <v>380</v>
      </c>
      <c r="D88" s="11" t="s">
        <v>377</v>
      </c>
      <c r="E88" s="11"/>
      <c r="F88" s="108">
        <v>7705727.0388660068</v>
      </c>
      <c r="G88" s="71">
        <v>7551073.169999999</v>
      </c>
      <c r="H88" s="14">
        <v>1.3338375664114633E-3</v>
      </c>
    </row>
    <row r="89" spans="1:8" s="98" customFormat="1" ht="11.25" x14ac:dyDescent="0.25">
      <c r="A89" s="99" t="s">
        <v>2520</v>
      </c>
      <c r="B89" s="11" t="s">
        <v>2521</v>
      </c>
      <c r="C89" s="143" t="s">
        <v>380</v>
      </c>
      <c r="D89" s="11" t="s">
        <v>441</v>
      </c>
      <c r="E89" s="11" t="s">
        <v>1158</v>
      </c>
      <c r="F89" s="108">
        <v>75700</v>
      </c>
      <c r="G89" s="71">
        <v>7499598.9999999991</v>
      </c>
      <c r="H89" s="14">
        <v>1.3247450599424987E-3</v>
      </c>
    </row>
    <row r="90" spans="1:8" s="98" customFormat="1" ht="11.25" x14ac:dyDescent="0.25">
      <c r="A90" s="99" t="s">
        <v>448</v>
      </c>
      <c r="B90" s="11" t="s">
        <v>510</v>
      </c>
      <c r="C90" s="143" t="s">
        <v>380</v>
      </c>
      <c r="D90" s="11" t="s">
        <v>441</v>
      </c>
      <c r="E90" s="11" t="s">
        <v>1158</v>
      </c>
      <c r="F90" s="108">
        <v>68300</v>
      </c>
      <c r="G90" s="71">
        <v>7224091.0000000028</v>
      </c>
      <c r="H90" s="14">
        <v>1.2760787429868011E-3</v>
      </c>
    </row>
    <row r="91" spans="1:8" s="98" customFormat="1" ht="11.25" x14ac:dyDescent="0.25">
      <c r="A91" s="99" t="s">
        <v>248</v>
      </c>
      <c r="B91" s="11" t="s">
        <v>490</v>
      </c>
      <c r="C91" s="143" t="s">
        <v>380</v>
      </c>
      <c r="D91" s="11" t="s">
        <v>441</v>
      </c>
      <c r="E91" s="11" t="s">
        <v>1158</v>
      </c>
      <c r="F91" s="108">
        <v>294961</v>
      </c>
      <c r="G91" s="71">
        <v>6801800.6600000057</v>
      </c>
      <c r="H91" s="14">
        <v>1.2014844824434795E-3</v>
      </c>
    </row>
    <row r="92" spans="1:8" s="98" customFormat="1" ht="11.25" x14ac:dyDescent="0.25">
      <c r="A92" s="99" t="s">
        <v>444</v>
      </c>
      <c r="B92" s="11" t="s">
        <v>492</v>
      </c>
      <c r="C92" s="143" t="s">
        <v>380</v>
      </c>
      <c r="D92" s="11" t="s">
        <v>441</v>
      </c>
      <c r="E92" s="11" t="s">
        <v>1158</v>
      </c>
      <c r="F92" s="108">
        <v>64698</v>
      </c>
      <c r="G92" s="71">
        <v>6453625.5</v>
      </c>
      <c r="H92" s="14">
        <v>1.1399820843546354E-3</v>
      </c>
    </row>
    <row r="93" spans="1:8" s="98" customFormat="1" ht="11.25" x14ac:dyDescent="0.25">
      <c r="A93" s="99" t="s">
        <v>233</v>
      </c>
      <c r="B93" s="11" t="s">
        <v>232</v>
      </c>
      <c r="C93" s="143" t="s">
        <v>380</v>
      </c>
      <c r="D93" s="11" t="s">
        <v>377</v>
      </c>
      <c r="E93" s="11"/>
      <c r="F93" s="108">
        <v>6914781.7450999925</v>
      </c>
      <c r="G93" s="71">
        <v>6287611.0300000058</v>
      </c>
      <c r="H93" s="14">
        <v>1.1106569365685384E-3</v>
      </c>
    </row>
    <row r="94" spans="1:8" s="98" customFormat="1" ht="11.25" x14ac:dyDescent="0.25">
      <c r="A94" s="99" t="s">
        <v>412</v>
      </c>
      <c r="B94" s="11" t="s">
        <v>489</v>
      </c>
      <c r="C94" s="143" t="s">
        <v>380</v>
      </c>
      <c r="D94" s="11" t="s">
        <v>441</v>
      </c>
      <c r="E94" s="11" t="s">
        <v>1158</v>
      </c>
      <c r="F94" s="108">
        <v>59215</v>
      </c>
      <c r="G94" s="71">
        <v>6116909.5000000065</v>
      </c>
      <c r="H94" s="14">
        <v>1.080503856571578E-3</v>
      </c>
    </row>
    <row r="95" spans="1:8" s="98" customFormat="1" ht="11.25" x14ac:dyDescent="0.25">
      <c r="A95" s="99" t="s">
        <v>2522</v>
      </c>
      <c r="B95" s="11" t="s">
        <v>488</v>
      </c>
      <c r="C95" s="143" t="s">
        <v>407</v>
      </c>
      <c r="D95" s="11" t="s">
        <v>441</v>
      </c>
      <c r="E95" s="11" t="s">
        <v>1158</v>
      </c>
      <c r="F95" s="108">
        <v>542979</v>
      </c>
      <c r="G95" s="71">
        <v>5918471.0999999931</v>
      </c>
      <c r="H95" s="14">
        <v>1.0454512770799397E-3</v>
      </c>
    </row>
    <row r="96" spans="1:8" s="98" customFormat="1" ht="11.25" x14ac:dyDescent="0.25">
      <c r="A96" s="99" t="s">
        <v>417</v>
      </c>
      <c r="B96" s="11" t="s">
        <v>502</v>
      </c>
      <c r="C96" s="143" t="s">
        <v>380</v>
      </c>
      <c r="D96" s="11" t="s">
        <v>441</v>
      </c>
      <c r="E96" s="11" t="s">
        <v>1158</v>
      </c>
      <c r="F96" s="108">
        <v>55011</v>
      </c>
      <c r="G96" s="71">
        <v>5755250.8199999947</v>
      </c>
      <c r="H96" s="14">
        <v>1.0166197009366779E-3</v>
      </c>
    </row>
    <row r="97" spans="1:8" s="98" customFormat="1" ht="11.25" x14ac:dyDescent="0.25">
      <c r="A97" s="99" t="s">
        <v>204</v>
      </c>
      <c r="B97" s="11" t="s">
        <v>501</v>
      </c>
      <c r="C97" s="143" t="s">
        <v>380</v>
      </c>
      <c r="D97" s="11" t="s">
        <v>441</v>
      </c>
      <c r="E97" s="11" t="s">
        <v>1158</v>
      </c>
      <c r="F97" s="108">
        <v>111203</v>
      </c>
      <c r="G97" s="71">
        <v>5754755.25</v>
      </c>
      <c r="H97" s="14">
        <v>1.0165321624017044E-3</v>
      </c>
    </row>
    <row r="98" spans="1:8" s="98" customFormat="1" ht="11.25" x14ac:dyDescent="0.25">
      <c r="A98" s="99" t="s">
        <v>31</v>
      </c>
      <c r="B98" s="11" t="s">
        <v>30</v>
      </c>
      <c r="C98" s="143" t="s">
        <v>380</v>
      </c>
      <c r="D98" s="11" t="s">
        <v>377</v>
      </c>
      <c r="E98" s="11"/>
      <c r="F98" s="108">
        <v>4856664.0550999967</v>
      </c>
      <c r="G98" s="71">
        <v>5661942.7599999988</v>
      </c>
      <c r="H98" s="14">
        <v>1.0001375674869011E-3</v>
      </c>
    </row>
    <row r="99" spans="1:8" s="98" customFormat="1" ht="11.25" x14ac:dyDescent="0.25">
      <c r="A99" s="99" t="s">
        <v>69</v>
      </c>
      <c r="B99" s="11" t="s">
        <v>68</v>
      </c>
      <c r="C99" s="143" t="s">
        <v>380</v>
      </c>
      <c r="D99" s="11" t="s">
        <v>377</v>
      </c>
      <c r="E99" s="11"/>
      <c r="F99" s="108">
        <v>5972008.8192000017</v>
      </c>
      <c r="G99" s="71">
        <v>5487678.8699999973</v>
      </c>
      <c r="H99" s="14">
        <v>9.6935522467045659E-4</v>
      </c>
    </row>
    <row r="100" spans="1:8" s="98" customFormat="1" ht="11.25" x14ac:dyDescent="0.25">
      <c r="A100" s="99" t="s">
        <v>449</v>
      </c>
      <c r="B100" s="11" t="s">
        <v>450</v>
      </c>
      <c r="C100" s="143" t="s">
        <v>380</v>
      </c>
      <c r="D100" s="11" t="s">
        <v>377</v>
      </c>
      <c r="E100" s="11"/>
      <c r="F100" s="108">
        <v>6866234.3557999972</v>
      </c>
      <c r="G100" s="71">
        <v>5143496.1099999975</v>
      </c>
      <c r="H100" s="14">
        <v>9.0855805257800538E-4</v>
      </c>
    </row>
    <row r="101" spans="1:8" s="98" customFormat="1" ht="11.25" x14ac:dyDescent="0.25">
      <c r="A101" s="99" t="s">
        <v>362</v>
      </c>
      <c r="B101" s="11" t="s">
        <v>507</v>
      </c>
      <c r="C101" s="143" t="s">
        <v>380</v>
      </c>
      <c r="D101" s="11" t="s">
        <v>441</v>
      </c>
      <c r="E101" s="11" t="s">
        <v>1158</v>
      </c>
      <c r="F101" s="108">
        <v>46095</v>
      </c>
      <c r="G101" s="71">
        <v>4796645.7000000048</v>
      </c>
      <c r="H101" s="14">
        <v>8.4728966113647357E-4</v>
      </c>
    </row>
    <row r="102" spans="1:8" s="98" customFormat="1" ht="11.25" x14ac:dyDescent="0.25">
      <c r="A102" s="99" t="s">
        <v>2940</v>
      </c>
      <c r="B102" s="11" t="s">
        <v>493</v>
      </c>
      <c r="C102" s="143" t="s">
        <v>380</v>
      </c>
      <c r="D102" s="11" t="s">
        <v>441</v>
      </c>
      <c r="E102" s="11" t="s">
        <v>1158</v>
      </c>
      <c r="F102" s="108">
        <v>471513</v>
      </c>
      <c r="G102" s="71">
        <v>4762281.2999999989</v>
      </c>
      <c r="H102" s="14">
        <v>8.4121946069803737E-4</v>
      </c>
    </row>
    <row r="103" spans="1:8" s="98" customFormat="1" ht="11.25" x14ac:dyDescent="0.25">
      <c r="A103" s="99" t="s">
        <v>632</v>
      </c>
      <c r="B103" s="11" t="s">
        <v>633</v>
      </c>
      <c r="C103" s="143" t="s">
        <v>380</v>
      </c>
      <c r="D103" s="11" t="s">
        <v>441</v>
      </c>
      <c r="E103" s="11" t="s">
        <v>1158</v>
      </c>
      <c r="F103" s="108">
        <v>44505</v>
      </c>
      <c r="G103" s="71">
        <v>4667684.3999999957</v>
      </c>
      <c r="H103" s="14">
        <v>8.2450966381944707E-4</v>
      </c>
    </row>
    <row r="104" spans="1:8" s="98" customFormat="1" ht="11.25" x14ac:dyDescent="0.25">
      <c r="A104" s="99" t="s">
        <v>147</v>
      </c>
      <c r="B104" s="11" t="s">
        <v>486</v>
      </c>
      <c r="C104" s="143" t="s">
        <v>380</v>
      </c>
      <c r="D104" s="11" t="s">
        <v>441</v>
      </c>
      <c r="E104" s="11" t="s">
        <v>1158</v>
      </c>
      <c r="F104" s="108">
        <v>47270</v>
      </c>
      <c r="G104" s="71">
        <v>4643804.8000000054</v>
      </c>
      <c r="H104" s="14">
        <v>8.2029152067160805E-4</v>
      </c>
    </row>
    <row r="105" spans="1:8" s="98" customFormat="1" ht="11.25" x14ac:dyDescent="0.25">
      <c r="A105" s="99" t="s">
        <v>446</v>
      </c>
      <c r="B105" s="11" t="s">
        <v>500</v>
      </c>
      <c r="C105" s="143" t="s">
        <v>380</v>
      </c>
      <c r="D105" s="11" t="s">
        <v>441</v>
      </c>
      <c r="E105" s="11" t="s">
        <v>1158</v>
      </c>
      <c r="F105" s="108">
        <v>42855</v>
      </c>
      <c r="G105" s="71">
        <v>4599627.150000006</v>
      </c>
      <c r="H105" s="14">
        <v>8.1248788695767644E-4</v>
      </c>
    </row>
    <row r="106" spans="1:8" s="98" customFormat="1" ht="11.25" x14ac:dyDescent="0.25">
      <c r="A106" s="99" t="s">
        <v>59</v>
      </c>
      <c r="B106" s="11" t="s">
        <v>58</v>
      </c>
      <c r="C106" s="143" t="s">
        <v>407</v>
      </c>
      <c r="D106" s="11" t="s">
        <v>377</v>
      </c>
      <c r="E106" s="11"/>
      <c r="F106" s="108">
        <v>4714045.6128519969</v>
      </c>
      <c r="G106" s="71">
        <v>4565553.2000000011</v>
      </c>
      <c r="H106" s="14">
        <v>8.0646899222274002E-4</v>
      </c>
    </row>
    <row r="107" spans="1:8" s="98" customFormat="1" ht="11.25" x14ac:dyDescent="0.25">
      <c r="A107" s="99" t="s">
        <v>2523</v>
      </c>
      <c r="B107" s="11" t="s">
        <v>505</v>
      </c>
      <c r="C107" s="143" t="s">
        <v>380</v>
      </c>
      <c r="D107" s="11" t="s">
        <v>441</v>
      </c>
      <c r="E107" s="11" t="s">
        <v>1158</v>
      </c>
      <c r="F107" s="108">
        <v>194603</v>
      </c>
      <c r="G107" s="71">
        <v>4563440.3500000024</v>
      </c>
      <c r="H107" s="14">
        <v>8.060957739213485E-4</v>
      </c>
    </row>
    <row r="108" spans="1:8" s="98" customFormat="1" ht="11.25" x14ac:dyDescent="0.25">
      <c r="A108" s="99" t="s">
        <v>296</v>
      </c>
      <c r="B108" s="11" t="s">
        <v>295</v>
      </c>
      <c r="C108" s="143" t="s">
        <v>407</v>
      </c>
      <c r="D108" s="11" t="s">
        <v>377</v>
      </c>
      <c r="E108" s="11"/>
      <c r="F108" s="108">
        <v>5152222.6676999982</v>
      </c>
      <c r="G108" s="71">
        <v>4475220.5199999996</v>
      </c>
      <c r="H108" s="14">
        <v>7.905124362013623E-4</v>
      </c>
    </row>
    <row r="109" spans="1:8" s="98" customFormat="1" ht="11.25" x14ac:dyDescent="0.25">
      <c r="A109" s="99" t="s">
        <v>51</v>
      </c>
      <c r="B109" s="11" t="s">
        <v>50</v>
      </c>
      <c r="C109" s="143" t="s">
        <v>380</v>
      </c>
      <c r="D109" s="11" t="s">
        <v>377</v>
      </c>
      <c r="E109" s="11"/>
      <c r="F109" s="108">
        <v>5302624.8899999997</v>
      </c>
      <c r="G109" s="71">
        <v>4253458.129999999</v>
      </c>
      <c r="H109" s="14">
        <v>7.5133985768969223E-4</v>
      </c>
    </row>
    <row r="110" spans="1:8" s="98" customFormat="1" ht="11.25" x14ac:dyDescent="0.25">
      <c r="A110" s="99" t="s">
        <v>2543</v>
      </c>
      <c r="B110" s="11" t="s">
        <v>2544</v>
      </c>
      <c r="C110" s="143" t="s">
        <v>407</v>
      </c>
      <c r="D110" s="11" t="s">
        <v>441</v>
      </c>
      <c r="E110" s="11" t="s">
        <v>2726</v>
      </c>
      <c r="F110" s="108">
        <v>80289</v>
      </c>
      <c r="G110" s="71">
        <v>4009632.6599999997</v>
      </c>
      <c r="H110" s="14">
        <v>7.082700099724133E-4</v>
      </c>
    </row>
    <row r="111" spans="1:8" s="98" customFormat="1" ht="11.25" x14ac:dyDescent="0.25">
      <c r="A111" s="99" t="s">
        <v>634</v>
      </c>
      <c r="B111" s="11" t="s">
        <v>635</v>
      </c>
      <c r="C111" s="143" t="s">
        <v>380</v>
      </c>
      <c r="D111" s="11" t="s">
        <v>377</v>
      </c>
      <c r="E111" s="11"/>
      <c r="F111" s="108">
        <v>3973983.242500003</v>
      </c>
      <c r="G111" s="71">
        <v>3743889.6500000018</v>
      </c>
      <c r="H111" s="14">
        <v>6.6132860154354304E-4</v>
      </c>
    </row>
    <row r="112" spans="1:8" s="98" customFormat="1" ht="11.25" x14ac:dyDescent="0.25">
      <c r="A112" s="99" t="s">
        <v>200</v>
      </c>
      <c r="B112" s="11" t="s">
        <v>483</v>
      </c>
      <c r="C112" s="143" t="s">
        <v>407</v>
      </c>
      <c r="D112" s="11" t="s">
        <v>441</v>
      </c>
      <c r="E112" s="11" t="s">
        <v>1158</v>
      </c>
      <c r="F112" s="108">
        <v>38320</v>
      </c>
      <c r="G112" s="71">
        <v>3525440</v>
      </c>
      <c r="H112" s="14">
        <v>6.2274119244558053E-4</v>
      </c>
    </row>
    <row r="113" spans="1:8" s="98" customFormat="1" ht="11.25" x14ac:dyDescent="0.25">
      <c r="A113" s="99" t="s">
        <v>290</v>
      </c>
      <c r="B113" s="11" t="s">
        <v>497</v>
      </c>
      <c r="C113" s="143" t="s">
        <v>380</v>
      </c>
      <c r="D113" s="11" t="s">
        <v>441</v>
      </c>
      <c r="E113" s="11" t="s">
        <v>1158</v>
      </c>
      <c r="F113" s="108">
        <v>32762</v>
      </c>
      <c r="G113" s="71">
        <v>3384314.6000000038</v>
      </c>
      <c r="H113" s="14">
        <v>5.9781250272731635E-4</v>
      </c>
    </row>
    <row r="114" spans="1:8" s="98" customFormat="1" ht="11.25" x14ac:dyDescent="0.25">
      <c r="A114" s="99" t="s">
        <v>270</v>
      </c>
      <c r="B114" s="11" t="s">
        <v>496</v>
      </c>
      <c r="C114" s="143" t="s">
        <v>407</v>
      </c>
      <c r="D114" s="11" t="s">
        <v>441</v>
      </c>
      <c r="E114" s="11" t="s">
        <v>1158</v>
      </c>
      <c r="F114" s="108">
        <v>1649455</v>
      </c>
      <c r="G114" s="71">
        <v>3364888.2</v>
      </c>
      <c r="H114" s="14">
        <v>5.9438098226435941E-4</v>
      </c>
    </row>
    <row r="115" spans="1:8" s="98" customFormat="1" ht="11.25" x14ac:dyDescent="0.25">
      <c r="A115" s="99" t="s">
        <v>1232</v>
      </c>
      <c r="B115" s="11" t="s">
        <v>1233</v>
      </c>
      <c r="C115" s="143" t="s">
        <v>380</v>
      </c>
      <c r="D115" s="11" t="s">
        <v>377</v>
      </c>
      <c r="E115" s="11"/>
      <c r="F115" s="108">
        <v>3162786.3476999979</v>
      </c>
      <c r="G115" s="71">
        <v>3339298.2599999993</v>
      </c>
      <c r="H115" s="14">
        <v>5.8986072103449545E-4</v>
      </c>
    </row>
    <row r="116" spans="1:8" s="98" customFormat="1" ht="11.25" x14ac:dyDescent="0.25">
      <c r="A116" s="99" t="s">
        <v>220</v>
      </c>
      <c r="B116" s="11" t="s">
        <v>219</v>
      </c>
      <c r="C116" s="143" t="s">
        <v>380</v>
      </c>
      <c r="D116" s="11" t="s">
        <v>377</v>
      </c>
      <c r="E116" s="11"/>
      <c r="F116" s="108">
        <v>3564101.1043999982</v>
      </c>
      <c r="G116" s="71">
        <v>3305703.77</v>
      </c>
      <c r="H116" s="14">
        <v>5.8392651912999541E-4</v>
      </c>
    </row>
    <row r="117" spans="1:8" s="98" customFormat="1" ht="11.25" x14ac:dyDescent="0.25">
      <c r="A117" s="99" t="s">
        <v>96</v>
      </c>
      <c r="B117" s="11" t="s">
        <v>95</v>
      </c>
      <c r="C117" s="143" t="s">
        <v>380</v>
      </c>
      <c r="D117" s="11" t="s">
        <v>377</v>
      </c>
      <c r="E117" s="11"/>
      <c r="F117" s="108">
        <v>329273.09799999994</v>
      </c>
      <c r="G117" s="71">
        <v>3281173.51</v>
      </c>
      <c r="H117" s="14">
        <v>5.7959344202092528E-4</v>
      </c>
    </row>
    <row r="118" spans="1:8" s="98" customFormat="1" ht="11.25" x14ac:dyDescent="0.25">
      <c r="A118" s="99" t="s">
        <v>382</v>
      </c>
      <c r="B118" s="11" t="s">
        <v>494</v>
      </c>
      <c r="C118" s="143" t="s">
        <v>380</v>
      </c>
      <c r="D118" s="11" t="s">
        <v>441</v>
      </c>
      <c r="E118" s="11" t="s">
        <v>1158</v>
      </c>
      <c r="F118" s="108">
        <v>31021</v>
      </c>
      <c r="G118" s="71">
        <v>3208812.2400000021</v>
      </c>
      <c r="H118" s="14">
        <v>5.6681139394559985E-4</v>
      </c>
    </row>
    <row r="119" spans="1:8" s="98" customFormat="1" ht="11.25" x14ac:dyDescent="0.25">
      <c r="A119" s="99" t="s">
        <v>939</v>
      </c>
      <c r="B119" s="11" t="s">
        <v>940</v>
      </c>
      <c r="C119" s="143" t="s">
        <v>380</v>
      </c>
      <c r="D119" s="11" t="s">
        <v>377</v>
      </c>
      <c r="E119" s="11"/>
      <c r="F119" s="108">
        <v>3193749.5705000004</v>
      </c>
      <c r="G119" s="71">
        <v>3193749.5699999994</v>
      </c>
      <c r="H119" s="14">
        <v>5.6415069199712933E-4</v>
      </c>
    </row>
    <row r="120" spans="1:8" s="98" customFormat="1" ht="11.25" x14ac:dyDescent="0.25">
      <c r="A120" s="99" t="s">
        <v>369</v>
      </c>
      <c r="B120" s="11" t="s">
        <v>521</v>
      </c>
      <c r="C120" s="143" t="s">
        <v>380</v>
      </c>
      <c r="D120" s="11" t="s">
        <v>441</v>
      </c>
      <c r="E120" s="11" t="s">
        <v>1158</v>
      </c>
      <c r="F120" s="108">
        <v>29503</v>
      </c>
      <c r="G120" s="71">
        <v>3042349.3599999994</v>
      </c>
      <c r="H120" s="14">
        <v>5.3740703806686493E-4</v>
      </c>
    </row>
    <row r="121" spans="1:8" s="98" customFormat="1" ht="11.25" x14ac:dyDescent="0.25">
      <c r="A121" s="99" t="s">
        <v>451</v>
      </c>
      <c r="B121" s="11" t="s">
        <v>535</v>
      </c>
      <c r="C121" s="143" t="s">
        <v>380</v>
      </c>
      <c r="D121" s="11" t="s">
        <v>441</v>
      </c>
      <c r="E121" s="11" t="s">
        <v>1158</v>
      </c>
      <c r="F121" s="108">
        <v>26471</v>
      </c>
      <c r="G121" s="71">
        <v>2973407.9700000007</v>
      </c>
      <c r="H121" s="14">
        <v>5.2522908484189024E-4</v>
      </c>
    </row>
    <row r="122" spans="1:8" s="98" customFormat="1" ht="11.25" x14ac:dyDescent="0.25">
      <c r="A122" s="99" t="s">
        <v>1191</v>
      </c>
      <c r="B122" s="11" t="s">
        <v>1192</v>
      </c>
      <c r="C122" s="143" t="s">
        <v>380</v>
      </c>
      <c r="D122" s="11" t="s">
        <v>377</v>
      </c>
      <c r="E122" s="11"/>
      <c r="F122" s="108">
        <v>91560.704099999944</v>
      </c>
      <c r="G122" s="71">
        <v>2884729.87</v>
      </c>
      <c r="H122" s="14">
        <v>5.0956479733797332E-4</v>
      </c>
    </row>
    <row r="123" spans="1:8" s="98" customFormat="1" ht="11.25" x14ac:dyDescent="0.25">
      <c r="A123" s="99" t="s">
        <v>519</v>
      </c>
      <c r="B123" s="11" t="s">
        <v>520</v>
      </c>
      <c r="C123" s="143" t="s">
        <v>380</v>
      </c>
      <c r="D123" s="11" t="s">
        <v>441</v>
      </c>
      <c r="E123" s="11" t="s">
        <v>1158</v>
      </c>
      <c r="F123" s="108">
        <v>26802</v>
      </c>
      <c r="G123" s="71">
        <v>2833775.4600000023</v>
      </c>
      <c r="H123" s="14">
        <v>5.0056410237684517E-4</v>
      </c>
    </row>
    <row r="124" spans="1:8" s="98" customFormat="1" ht="11.25" x14ac:dyDescent="0.25">
      <c r="A124" s="99" t="s">
        <v>49</v>
      </c>
      <c r="B124" s="11" t="s">
        <v>48</v>
      </c>
      <c r="C124" s="143" t="s">
        <v>380</v>
      </c>
      <c r="D124" s="11" t="s">
        <v>377</v>
      </c>
      <c r="E124" s="11"/>
      <c r="F124" s="108">
        <v>291764.86999999994</v>
      </c>
      <c r="G124" s="71">
        <v>2827493.3399999994</v>
      </c>
      <c r="H124" s="14">
        <v>4.9945441538745152E-4</v>
      </c>
    </row>
    <row r="125" spans="1:8" s="98" customFormat="1" ht="11.25" x14ac:dyDescent="0.25">
      <c r="A125" s="99" t="s">
        <v>422</v>
      </c>
      <c r="B125" s="11" t="s">
        <v>547</v>
      </c>
      <c r="C125" s="143" t="s">
        <v>380</v>
      </c>
      <c r="D125" s="11" t="s">
        <v>441</v>
      </c>
      <c r="E125" s="11" t="s">
        <v>1158</v>
      </c>
      <c r="F125" s="108">
        <v>18019</v>
      </c>
      <c r="G125" s="71">
        <v>2818531.9800000004</v>
      </c>
      <c r="H125" s="14">
        <v>4.9787146176681586E-4</v>
      </c>
    </row>
    <row r="126" spans="1:8" s="98" customFormat="1" ht="11.25" x14ac:dyDescent="0.25">
      <c r="A126" s="99" t="s">
        <v>2527</v>
      </c>
      <c r="B126" s="11" t="s">
        <v>2528</v>
      </c>
      <c r="C126" s="143" t="s">
        <v>380</v>
      </c>
      <c r="D126" s="11" t="s">
        <v>377</v>
      </c>
      <c r="E126" s="11"/>
      <c r="F126" s="108">
        <v>2978610.5437999992</v>
      </c>
      <c r="G126" s="71">
        <v>2797213.1199999996</v>
      </c>
      <c r="H126" s="14">
        <v>4.9410565315910146E-4</v>
      </c>
    </row>
    <row r="127" spans="1:8" s="98" customFormat="1" ht="11.25" x14ac:dyDescent="0.25">
      <c r="A127" s="99" t="s">
        <v>418</v>
      </c>
      <c r="B127" s="11" t="s">
        <v>514</v>
      </c>
      <c r="C127" s="143" t="s">
        <v>380</v>
      </c>
      <c r="D127" s="11" t="s">
        <v>441</v>
      </c>
      <c r="E127" s="11" t="s">
        <v>1158</v>
      </c>
      <c r="F127" s="108">
        <v>25794</v>
      </c>
      <c r="G127" s="71">
        <v>2747061</v>
      </c>
      <c r="H127" s="14">
        <v>4.8524667640372518E-4</v>
      </c>
    </row>
    <row r="128" spans="1:8" s="98" customFormat="1" ht="11.25" x14ac:dyDescent="0.25">
      <c r="A128" s="99" t="s">
        <v>202</v>
      </c>
      <c r="B128" s="11" t="s">
        <v>484</v>
      </c>
      <c r="C128" s="143" t="s">
        <v>407</v>
      </c>
      <c r="D128" s="11" t="s">
        <v>441</v>
      </c>
      <c r="E128" s="11" t="s">
        <v>1158</v>
      </c>
      <c r="F128" s="108">
        <v>28435</v>
      </c>
      <c r="G128" s="71">
        <v>2681704.8500000047</v>
      </c>
      <c r="H128" s="14">
        <v>4.7370202756992025E-4</v>
      </c>
    </row>
    <row r="129" spans="1:8" s="98" customFormat="1" ht="11.25" x14ac:dyDescent="0.25">
      <c r="A129" s="99" t="s">
        <v>41</v>
      </c>
      <c r="B129" s="11" t="s">
        <v>40</v>
      </c>
      <c r="C129" s="143" t="s">
        <v>380</v>
      </c>
      <c r="D129" s="11" t="s">
        <v>377</v>
      </c>
      <c r="E129" s="11"/>
      <c r="F129" s="108">
        <v>2147963.4099999997</v>
      </c>
      <c r="G129" s="71">
        <v>2650498.79</v>
      </c>
      <c r="H129" s="14">
        <v>4.6818972300199929E-4</v>
      </c>
    </row>
    <row r="130" spans="1:8" s="98" customFormat="1" ht="11.25" x14ac:dyDescent="0.25">
      <c r="A130" s="99" t="s">
        <v>2941</v>
      </c>
      <c r="B130" s="11" t="s">
        <v>268</v>
      </c>
      <c r="C130" s="143" t="s">
        <v>380</v>
      </c>
      <c r="D130" s="11" t="s">
        <v>377</v>
      </c>
      <c r="E130" s="11"/>
      <c r="F130" s="108">
        <v>2486447.89</v>
      </c>
      <c r="G130" s="71">
        <v>2604305.54</v>
      </c>
      <c r="H130" s="14">
        <v>4.6003004943276062E-4</v>
      </c>
    </row>
    <row r="131" spans="1:8" s="98" customFormat="1" ht="11.25" x14ac:dyDescent="0.25">
      <c r="A131" s="99" t="s">
        <v>257</v>
      </c>
      <c r="B131" s="11" t="s">
        <v>517</v>
      </c>
      <c r="C131" s="143" t="s">
        <v>380</v>
      </c>
      <c r="D131" s="11" t="s">
        <v>441</v>
      </c>
      <c r="E131" s="11" t="s">
        <v>1158</v>
      </c>
      <c r="F131" s="108">
        <v>25305</v>
      </c>
      <c r="G131" s="71">
        <v>2543911.6500000069</v>
      </c>
      <c r="H131" s="14">
        <v>4.493619447210018E-4</v>
      </c>
    </row>
    <row r="132" spans="1:8" s="98" customFormat="1" ht="11.25" x14ac:dyDescent="0.25">
      <c r="A132" s="99" t="s">
        <v>299</v>
      </c>
      <c r="B132" s="11" t="s">
        <v>527</v>
      </c>
      <c r="C132" s="143" t="s">
        <v>380</v>
      </c>
      <c r="D132" s="11" t="s">
        <v>441</v>
      </c>
      <c r="E132" s="11" t="s">
        <v>1158</v>
      </c>
      <c r="F132" s="108">
        <v>22982</v>
      </c>
      <c r="G132" s="71">
        <v>2413110</v>
      </c>
      <c r="H132" s="14">
        <v>4.2625686408004527E-4</v>
      </c>
    </row>
    <row r="133" spans="1:8" s="98" customFormat="1" ht="11.25" x14ac:dyDescent="0.25">
      <c r="A133" s="99" t="s">
        <v>383</v>
      </c>
      <c r="B133" s="11" t="s">
        <v>513</v>
      </c>
      <c r="C133" s="143" t="s">
        <v>380</v>
      </c>
      <c r="D133" s="11" t="s">
        <v>441</v>
      </c>
      <c r="E133" s="11" t="s">
        <v>1158</v>
      </c>
      <c r="F133" s="108">
        <v>22744</v>
      </c>
      <c r="G133" s="71">
        <v>2405860.3199999994</v>
      </c>
      <c r="H133" s="14">
        <v>4.2497626524187212E-4</v>
      </c>
    </row>
    <row r="134" spans="1:8" s="98" customFormat="1" ht="11.25" x14ac:dyDescent="0.25">
      <c r="A134" s="99" t="s">
        <v>390</v>
      </c>
      <c r="B134" s="11" t="s">
        <v>251</v>
      </c>
      <c r="C134" s="143" t="s">
        <v>380</v>
      </c>
      <c r="D134" s="11" t="s">
        <v>377</v>
      </c>
      <c r="E134" s="11"/>
      <c r="F134" s="108">
        <v>2324179.1121490006</v>
      </c>
      <c r="G134" s="71">
        <v>2375940.9499999997</v>
      </c>
      <c r="H134" s="14">
        <v>4.1969124432220811E-4</v>
      </c>
    </row>
    <row r="135" spans="1:8" s="98" customFormat="1" ht="11.25" x14ac:dyDescent="0.25">
      <c r="A135" s="99" t="s">
        <v>28</v>
      </c>
      <c r="B135" s="11" t="s">
        <v>27</v>
      </c>
      <c r="C135" s="143" t="s">
        <v>380</v>
      </c>
      <c r="D135" s="11" t="s">
        <v>377</v>
      </c>
      <c r="E135" s="11"/>
      <c r="F135" s="108">
        <v>2627637.3400000008</v>
      </c>
      <c r="G135" s="71">
        <v>2313681.9499999997</v>
      </c>
      <c r="H135" s="14">
        <v>4.0869368262764816E-4</v>
      </c>
    </row>
    <row r="136" spans="1:8" s="98" customFormat="1" ht="11.25" x14ac:dyDescent="0.25">
      <c r="A136" s="99" t="s">
        <v>414</v>
      </c>
      <c r="B136" s="11" t="s">
        <v>506</v>
      </c>
      <c r="C136" s="143" t="s">
        <v>380</v>
      </c>
      <c r="D136" s="11" t="s">
        <v>441</v>
      </c>
      <c r="E136" s="11" t="s">
        <v>1158</v>
      </c>
      <c r="F136" s="108">
        <v>22257</v>
      </c>
      <c r="G136" s="71">
        <v>2289577.5900000078</v>
      </c>
      <c r="H136" s="14">
        <v>4.0443583739711451E-4</v>
      </c>
    </row>
    <row r="137" spans="1:8" s="98" customFormat="1" ht="11.25" x14ac:dyDescent="0.25">
      <c r="A137" s="99" t="s">
        <v>2525</v>
      </c>
      <c r="B137" s="11" t="s">
        <v>2526</v>
      </c>
      <c r="C137" s="143" t="s">
        <v>380</v>
      </c>
      <c r="D137" s="11" t="s">
        <v>441</v>
      </c>
      <c r="E137" s="11" t="s">
        <v>1158</v>
      </c>
      <c r="F137" s="108">
        <v>41444</v>
      </c>
      <c r="G137" s="71">
        <v>2099967.4799999995</v>
      </c>
      <c r="H137" s="14">
        <v>3.7094270575932097E-4</v>
      </c>
    </row>
    <row r="138" spans="1:8" s="98" customFormat="1" ht="11.25" x14ac:dyDescent="0.25">
      <c r="A138" s="99" t="s">
        <v>2524</v>
      </c>
      <c r="B138" s="11" t="s">
        <v>522</v>
      </c>
      <c r="C138" s="143" t="s">
        <v>407</v>
      </c>
      <c r="D138" s="11" t="s">
        <v>441</v>
      </c>
      <c r="E138" s="11" t="s">
        <v>1158</v>
      </c>
      <c r="F138" s="108">
        <v>100692</v>
      </c>
      <c r="G138" s="71">
        <v>2081303.6400000006</v>
      </c>
      <c r="H138" s="14">
        <v>3.6764588551072426E-4</v>
      </c>
    </row>
    <row r="139" spans="1:8" s="98" customFormat="1" ht="11.25" x14ac:dyDescent="0.25">
      <c r="A139" s="99" t="s">
        <v>240</v>
      </c>
      <c r="B139" s="11" t="s">
        <v>509</v>
      </c>
      <c r="C139" s="143" t="s">
        <v>407</v>
      </c>
      <c r="D139" s="11" t="s">
        <v>441</v>
      </c>
      <c r="E139" s="11" t="s">
        <v>1158</v>
      </c>
      <c r="F139" s="108">
        <v>32875</v>
      </c>
      <c r="G139" s="71">
        <v>2023456.2500000002</v>
      </c>
      <c r="H139" s="14">
        <v>3.5742759995531422E-4</v>
      </c>
    </row>
    <row r="140" spans="1:8" s="98" customFormat="1" ht="11.25" x14ac:dyDescent="0.25">
      <c r="A140" s="99" t="s">
        <v>2539</v>
      </c>
      <c r="B140" s="11" t="s">
        <v>2540</v>
      </c>
      <c r="C140" s="143" t="s">
        <v>380</v>
      </c>
      <c r="D140" s="11" t="s">
        <v>441</v>
      </c>
      <c r="E140" s="11" t="s">
        <v>1158</v>
      </c>
      <c r="F140" s="108">
        <v>77928</v>
      </c>
      <c r="G140" s="71">
        <v>1971578.3999999992</v>
      </c>
      <c r="H140" s="14">
        <v>3.482637865957013E-4</v>
      </c>
    </row>
    <row r="141" spans="1:8" s="98" customFormat="1" ht="11.25" x14ac:dyDescent="0.25">
      <c r="A141" s="99" t="s">
        <v>180</v>
      </c>
      <c r="B141" s="11" t="s">
        <v>179</v>
      </c>
      <c r="C141" s="143" t="s">
        <v>380</v>
      </c>
      <c r="D141" s="11" t="s">
        <v>377</v>
      </c>
      <c r="E141" s="11"/>
      <c r="F141" s="108">
        <v>1369304.6831</v>
      </c>
      <c r="G141" s="71">
        <v>1861082.28</v>
      </c>
      <c r="H141" s="14">
        <v>3.2874551780388828E-4</v>
      </c>
    </row>
    <row r="142" spans="1:8" s="98" customFormat="1" ht="11.25" x14ac:dyDescent="0.25">
      <c r="A142" s="99" t="s">
        <v>61</v>
      </c>
      <c r="B142" s="11" t="s">
        <v>60</v>
      </c>
      <c r="C142" s="143" t="s">
        <v>380</v>
      </c>
      <c r="D142" s="11" t="s">
        <v>377</v>
      </c>
      <c r="E142" s="11"/>
      <c r="F142" s="108">
        <v>1849797.1900000002</v>
      </c>
      <c r="G142" s="71">
        <v>1815020.9899999998</v>
      </c>
      <c r="H142" s="14">
        <v>3.2060915392868915E-4</v>
      </c>
    </row>
    <row r="143" spans="1:8" s="98" customFormat="1" ht="11.25" x14ac:dyDescent="0.25">
      <c r="A143" s="99" t="s">
        <v>385</v>
      </c>
      <c r="B143" s="11" t="s">
        <v>529</v>
      </c>
      <c r="C143" s="143" t="s">
        <v>380</v>
      </c>
      <c r="D143" s="11" t="s">
        <v>441</v>
      </c>
      <c r="E143" s="11" t="s">
        <v>1158</v>
      </c>
      <c r="F143" s="108">
        <v>15936</v>
      </c>
      <c r="G143" s="71">
        <v>1665295.7899999928</v>
      </c>
      <c r="H143" s="14">
        <v>2.9416137731437796E-4</v>
      </c>
    </row>
    <row r="144" spans="1:8" s="98" customFormat="1" ht="11.25" x14ac:dyDescent="0.25">
      <c r="A144" s="99" t="s">
        <v>1719</v>
      </c>
      <c r="B144" s="11" t="s">
        <v>1720</v>
      </c>
      <c r="C144" s="143" t="s">
        <v>380</v>
      </c>
      <c r="D144" s="11" t="s">
        <v>377</v>
      </c>
      <c r="E144" s="11"/>
      <c r="F144" s="108">
        <v>1496725.5678999997</v>
      </c>
      <c r="G144" s="71">
        <v>1640010.0000000009</v>
      </c>
      <c r="H144" s="14">
        <v>2.8969484178504727E-4</v>
      </c>
    </row>
    <row r="145" spans="1:8" s="98" customFormat="1" ht="11.25" x14ac:dyDescent="0.25">
      <c r="A145" s="99" t="s">
        <v>197</v>
      </c>
      <c r="B145" s="11" t="s">
        <v>525</v>
      </c>
      <c r="C145" s="143" t="s">
        <v>407</v>
      </c>
      <c r="D145" s="11" t="s">
        <v>441</v>
      </c>
      <c r="E145" s="11" t="s">
        <v>1158</v>
      </c>
      <c r="F145" s="108">
        <v>42160</v>
      </c>
      <c r="G145" s="71">
        <v>1613463.2000000004</v>
      </c>
      <c r="H145" s="14">
        <v>2.8500555877707817E-4</v>
      </c>
    </row>
    <row r="146" spans="1:8" s="98" customFormat="1" ht="11.25" x14ac:dyDescent="0.25">
      <c r="A146" s="99" t="s">
        <v>121</v>
      </c>
      <c r="B146" s="11" t="s">
        <v>120</v>
      </c>
      <c r="C146" s="143" t="s">
        <v>380</v>
      </c>
      <c r="D146" s="11" t="s">
        <v>377</v>
      </c>
      <c r="E146" s="11"/>
      <c r="F146" s="108">
        <v>1360930.0695000002</v>
      </c>
      <c r="G146" s="71">
        <v>1589294.17</v>
      </c>
      <c r="H146" s="14">
        <v>2.8073629010069923E-4</v>
      </c>
    </row>
    <row r="147" spans="1:8" s="98" customFormat="1" ht="11.25" x14ac:dyDescent="0.25">
      <c r="A147" s="99" t="s">
        <v>267</v>
      </c>
      <c r="B147" s="11" t="s">
        <v>266</v>
      </c>
      <c r="C147" s="143" t="s">
        <v>380</v>
      </c>
      <c r="D147" s="11" t="s">
        <v>377</v>
      </c>
      <c r="E147" s="11"/>
      <c r="F147" s="108">
        <v>1605975.3030999999</v>
      </c>
      <c r="G147" s="71">
        <v>1569741.2799999998</v>
      </c>
      <c r="H147" s="14">
        <v>2.7728242617609485E-4</v>
      </c>
    </row>
    <row r="148" spans="1:8" s="98" customFormat="1" ht="11.25" x14ac:dyDescent="0.25">
      <c r="A148" s="99" t="s">
        <v>2942</v>
      </c>
      <c r="B148" s="11" t="s">
        <v>531</v>
      </c>
      <c r="C148" s="143" t="s">
        <v>380</v>
      </c>
      <c r="D148" s="11" t="s">
        <v>441</v>
      </c>
      <c r="E148" s="11" t="s">
        <v>1158</v>
      </c>
      <c r="F148" s="108">
        <v>15013</v>
      </c>
      <c r="G148" s="71">
        <v>1524269.8900000027</v>
      </c>
      <c r="H148" s="14">
        <v>2.6925026348696772E-4</v>
      </c>
    </row>
    <row r="149" spans="1:8" s="98" customFormat="1" ht="11.25" x14ac:dyDescent="0.25">
      <c r="A149" s="99" t="s">
        <v>246</v>
      </c>
      <c r="B149" s="11" t="s">
        <v>544</v>
      </c>
      <c r="C149" s="143" t="s">
        <v>380</v>
      </c>
      <c r="D149" s="11" t="s">
        <v>441</v>
      </c>
      <c r="E149" s="11" t="s">
        <v>1158</v>
      </c>
      <c r="F149" s="108">
        <v>734758</v>
      </c>
      <c r="G149" s="71">
        <v>1520949.0600000003</v>
      </c>
      <c r="H149" s="14">
        <v>2.6866366503851578E-4</v>
      </c>
    </row>
    <row r="150" spans="1:8" s="98" customFormat="1" ht="11.25" x14ac:dyDescent="0.25">
      <c r="A150" s="99" t="s">
        <v>238</v>
      </c>
      <c r="B150" s="11" t="s">
        <v>237</v>
      </c>
      <c r="C150" s="143" t="s">
        <v>380</v>
      </c>
      <c r="D150" s="11" t="s">
        <v>377</v>
      </c>
      <c r="E150" s="11"/>
      <c r="F150" s="108">
        <v>1598884.8671000004</v>
      </c>
      <c r="G150" s="71">
        <v>1514727.5400000003</v>
      </c>
      <c r="H150" s="14">
        <v>2.6756468256154155E-4</v>
      </c>
    </row>
    <row r="151" spans="1:8" s="98" customFormat="1" ht="11.25" x14ac:dyDescent="0.25">
      <c r="A151" s="99" t="s">
        <v>452</v>
      </c>
      <c r="B151" s="11" t="s">
        <v>523</v>
      </c>
      <c r="C151" s="143" t="s">
        <v>407</v>
      </c>
      <c r="D151" s="11" t="s">
        <v>441</v>
      </c>
      <c r="E151" s="11" t="s">
        <v>1158</v>
      </c>
      <c r="F151" s="108">
        <v>30533</v>
      </c>
      <c r="G151" s="71">
        <v>1490621.0600000012</v>
      </c>
      <c r="H151" s="14">
        <v>2.6330646284971406E-4</v>
      </c>
    </row>
    <row r="152" spans="1:8" s="98" customFormat="1" ht="11.25" x14ac:dyDescent="0.25">
      <c r="A152" s="99" t="s">
        <v>288</v>
      </c>
      <c r="B152" s="11" t="s">
        <v>532</v>
      </c>
      <c r="C152" s="143" t="s">
        <v>380</v>
      </c>
      <c r="D152" s="11" t="s">
        <v>441</v>
      </c>
      <c r="E152" s="11" t="s">
        <v>1158</v>
      </c>
      <c r="F152" s="108">
        <v>14319</v>
      </c>
      <c r="G152" s="71">
        <v>1466408.79</v>
      </c>
      <c r="H152" s="14">
        <v>2.5902955616810411E-4</v>
      </c>
    </row>
    <row r="153" spans="1:8" s="98" customFormat="1" ht="11.25" x14ac:dyDescent="0.25">
      <c r="A153" s="99" t="s">
        <v>386</v>
      </c>
      <c r="B153" s="11" t="s">
        <v>528</v>
      </c>
      <c r="C153" s="143" t="s">
        <v>380</v>
      </c>
      <c r="D153" s="11" t="s">
        <v>441</v>
      </c>
      <c r="E153" s="11" t="s">
        <v>1158</v>
      </c>
      <c r="F153" s="108">
        <v>13570</v>
      </c>
      <c r="G153" s="71">
        <v>1441133.9999999998</v>
      </c>
      <c r="H153" s="14">
        <v>2.5456496370208231E-4</v>
      </c>
    </row>
    <row r="154" spans="1:8" s="98" customFormat="1" ht="11.25" x14ac:dyDescent="0.25">
      <c r="A154" s="99" t="s">
        <v>957</v>
      </c>
      <c r="B154" s="11" t="s">
        <v>958</v>
      </c>
      <c r="C154" s="143" t="s">
        <v>407</v>
      </c>
      <c r="D154" s="11" t="s">
        <v>377</v>
      </c>
      <c r="E154" s="11"/>
      <c r="F154" s="108">
        <v>1483669.3345999999</v>
      </c>
      <c r="G154" s="71">
        <v>1318982.0200000003</v>
      </c>
      <c r="H154" s="14">
        <v>2.3298777909965302E-4</v>
      </c>
    </row>
    <row r="155" spans="1:8" s="98" customFormat="1" ht="11.25" x14ac:dyDescent="0.25">
      <c r="A155" s="99" t="s">
        <v>421</v>
      </c>
      <c r="B155" s="11" t="s">
        <v>283</v>
      </c>
      <c r="C155" s="143" t="s">
        <v>380</v>
      </c>
      <c r="D155" s="11" t="s">
        <v>377</v>
      </c>
      <c r="E155" s="11"/>
      <c r="F155" s="108">
        <v>1494614.1508999998</v>
      </c>
      <c r="G155" s="71">
        <v>1289590.48</v>
      </c>
      <c r="H155" s="14">
        <v>2.2779599518972626E-4</v>
      </c>
    </row>
    <row r="156" spans="1:8" s="98" customFormat="1" ht="11.25" x14ac:dyDescent="0.25">
      <c r="A156" s="99" t="s">
        <v>293</v>
      </c>
      <c r="B156" s="11" t="s">
        <v>534</v>
      </c>
      <c r="C156" s="143" t="s">
        <v>380</v>
      </c>
      <c r="D156" s="11" t="s">
        <v>441</v>
      </c>
      <c r="E156" s="11" t="s">
        <v>1158</v>
      </c>
      <c r="F156" s="108">
        <v>12657</v>
      </c>
      <c r="G156" s="71">
        <v>1289495.1600000029</v>
      </c>
      <c r="H156" s="14">
        <v>2.2777915766293187E-4</v>
      </c>
    </row>
    <row r="157" spans="1:8" s="98" customFormat="1" ht="11.25" x14ac:dyDescent="0.25">
      <c r="A157" s="99" t="s">
        <v>211</v>
      </c>
      <c r="B157" s="11" t="s">
        <v>210</v>
      </c>
      <c r="C157" s="143" t="s">
        <v>380</v>
      </c>
      <c r="D157" s="11" t="s">
        <v>377</v>
      </c>
      <c r="E157" s="11"/>
      <c r="F157" s="108">
        <v>1380053.0903</v>
      </c>
      <c r="G157" s="71">
        <v>1215826.7599999998</v>
      </c>
      <c r="H157" s="14">
        <v>2.1476621537443454E-4</v>
      </c>
    </row>
    <row r="158" spans="1:8" s="98" customFormat="1" ht="11.25" x14ac:dyDescent="0.25">
      <c r="A158" s="99" t="s">
        <v>416</v>
      </c>
      <c r="B158" s="11" t="s">
        <v>536</v>
      </c>
      <c r="C158" s="143" t="s">
        <v>380</v>
      </c>
      <c r="D158" s="11" t="s">
        <v>441</v>
      </c>
      <c r="E158" s="11" t="s">
        <v>1158</v>
      </c>
      <c r="F158" s="108">
        <v>12339</v>
      </c>
      <c r="G158" s="71">
        <v>1204409.7900000005</v>
      </c>
      <c r="H158" s="14">
        <v>2.1274949759965609E-4</v>
      </c>
    </row>
    <row r="159" spans="1:8" s="98" customFormat="1" ht="11.25" x14ac:dyDescent="0.25">
      <c r="A159" s="99" t="s">
        <v>453</v>
      </c>
      <c r="B159" s="11" t="s">
        <v>183</v>
      </c>
      <c r="C159" s="143" t="s">
        <v>380</v>
      </c>
      <c r="D159" s="11" t="s">
        <v>377</v>
      </c>
      <c r="E159" s="11"/>
      <c r="F159" s="108">
        <v>1203797.0907000001</v>
      </c>
      <c r="G159" s="71">
        <v>1191358.9800000002</v>
      </c>
      <c r="H159" s="14">
        <v>2.104441748649674E-4</v>
      </c>
    </row>
    <row r="160" spans="1:8" s="98" customFormat="1" ht="11.25" x14ac:dyDescent="0.25">
      <c r="A160" s="99" t="s">
        <v>292</v>
      </c>
      <c r="B160" s="11" t="s">
        <v>291</v>
      </c>
      <c r="C160" s="143" t="s">
        <v>380</v>
      </c>
      <c r="D160" s="11" t="s">
        <v>377</v>
      </c>
      <c r="E160" s="11"/>
      <c r="F160" s="108">
        <v>1120183.5266</v>
      </c>
      <c r="G160" s="71">
        <v>1173728.2600000005</v>
      </c>
      <c r="H160" s="14">
        <v>2.0732984712248023E-4</v>
      </c>
    </row>
    <row r="161" spans="1:8" s="98" customFormat="1" ht="11.25" x14ac:dyDescent="0.25">
      <c r="A161" s="99" t="s">
        <v>173</v>
      </c>
      <c r="B161" s="11" t="s">
        <v>172</v>
      </c>
      <c r="C161" s="143" t="s">
        <v>380</v>
      </c>
      <c r="D161" s="11" t="s">
        <v>377</v>
      </c>
      <c r="E161" s="11"/>
      <c r="F161" s="108">
        <v>1090297.3060000003</v>
      </c>
      <c r="G161" s="71">
        <v>1123551.3799999999</v>
      </c>
      <c r="H161" s="14">
        <v>1.9846649670823431E-4</v>
      </c>
    </row>
    <row r="162" spans="1:8" s="98" customFormat="1" ht="11.25" x14ac:dyDescent="0.25">
      <c r="A162" s="99" t="s">
        <v>241</v>
      </c>
      <c r="B162" s="11" t="s">
        <v>543</v>
      </c>
      <c r="C162" s="143" t="s">
        <v>407</v>
      </c>
      <c r="D162" s="11" t="s">
        <v>441</v>
      </c>
      <c r="E162" s="11" t="s">
        <v>1158</v>
      </c>
      <c r="F162" s="108">
        <v>19455</v>
      </c>
      <c r="G162" s="71">
        <v>1099596.6000000001</v>
      </c>
      <c r="H162" s="14">
        <v>1.9423507360587789E-4</v>
      </c>
    </row>
    <row r="163" spans="1:8" s="98" customFormat="1" ht="11.25" x14ac:dyDescent="0.25">
      <c r="A163" s="99" t="s">
        <v>209</v>
      </c>
      <c r="B163" s="11" t="s">
        <v>208</v>
      </c>
      <c r="C163" s="143" t="s">
        <v>380</v>
      </c>
      <c r="D163" s="11" t="s">
        <v>377</v>
      </c>
      <c r="E163" s="11"/>
      <c r="F163" s="108">
        <v>1216837.3294000002</v>
      </c>
      <c r="G163" s="71">
        <v>1097708.95</v>
      </c>
      <c r="H163" s="14">
        <v>1.9390163510971285E-4</v>
      </c>
    </row>
    <row r="164" spans="1:8" s="98" customFormat="1" ht="11.25" x14ac:dyDescent="0.25">
      <c r="A164" s="99" t="s">
        <v>463</v>
      </c>
      <c r="B164" s="11" t="s">
        <v>464</v>
      </c>
      <c r="C164" s="143" t="s">
        <v>380</v>
      </c>
      <c r="D164" s="11" t="s">
        <v>377</v>
      </c>
      <c r="E164" s="11"/>
      <c r="F164" s="108">
        <v>40587.42</v>
      </c>
      <c r="G164" s="71">
        <v>1065440.06</v>
      </c>
      <c r="H164" s="14">
        <v>1.8820158999832386E-4</v>
      </c>
    </row>
    <row r="165" spans="1:8" s="98" customFormat="1" ht="11.25" x14ac:dyDescent="0.25">
      <c r="A165" s="99" t="s">
        <v>272</v>
      </c>
      <c r="B165" s="11" t="s">
        <v>538</v>
      </c>
      <c r="C165" s="143" t="s">
        <v>380</v>
      </c>
      <c r="D165" s="11" t="s">
        <v>441</v>
      </c>
      <c r="E165" s="11" t="s">
        <v>1158</v>
      </c>
      <c r="F165" s="108">
        <v>10313</v>
      </c>
      <c r="G165" s="71">
        <v>1048522.7100000001</v>
      </c>
      <c r="H165" s="14">
        <v>1.8521327344435637E-4</v>
      </c>
    </row>
    <row r="166" spans="1:8" s="98" customFormat="1" ht="11.25" x14ac:dyDescent="0.25">
      <c r="A166" s="99" t="s">
        <v>384</v>
      </c>
      <c r="B166" s="11" t="s">
        <v>114</v>
      </c>
      <c r="C166" s="143" t="s">
        <v>380</v>
      </c>
      <c r="D166" s="11" t="s">
        <v>377</v>
      </c>
      <c r="E166" s="11"/>
      <c r="F166" s="108">
        <v>1022124.5673729999</v>
      </c>
      <c r="G166" s="71">
        <v>1044666.5</v>
      </c>
      <c r="H166" s="14">
        <v>1.8453210433816802E-4</v>
      </c>
    </row>
    <row r="167" spans="1:8" s="98" customFormat="1" ht="11.25" x14ac:dyDescent="0.25">
      <c r="A167" s="99" t="s">
        <v>2762</v>
      </c>
      <c r="B167" s="11" t="s">
        <v>2763</v>
      </c>
      <c r="C167" s="143" t="s">
        <v>380</v>
      </c>
      <c r="D167" s="11" t="s">
        <v>441</v>
      </c>
      <c r="E167" s="11" t="s">
        <v>1158</v>
      </c>
      <c r="F167" s="108">
        <v>20186</v>
      </c>
      <c r="G167" s="71">
        <v>1017576.26</v>
      </c>
      <c r="H167" s="14">
        <v>1.7974682693698208E-4</v>
      </c>
    </row>
    <row r="168" spans="1:8" s="98" customFormat="1" ht="11.25" x14ac:dyDescent="0.25">
      <c r="A168" s="99" t="s">
        <v>455</v>
      </c>
      <c r="B168" s="11" t="s">
        <v>423</v>
      </c>
      <c r="C168" s="143" t="s">
        <v>380</v>
      </c>
      <c r="D168" s="11" t="s">
        <v>377</v>
      </c>
      <c r="E168" s="11"/>
      <c r="F168" s="108">
        <v>938591.20319999999</v>
      </c>
      <c r="G168" s="71">
        <v>1015303.2</v>
      </c>
      <c r="H168" s="14">
        <v>1.7934530880168539E-4</v>
      </c>
    </row>
    <row r="169" spans="1:8" s="98" customFormat="1" ht="11.25" x14ac:dyDescent="0.25">
      <c r="A169" s="99" t="s">
        <v>2529</v>
      </c>
      <c r="B169" s="11" t="s">
        <v>247</v>
      </c>
      <c r="C169" s="143" t="s">
        <v>380</v>
      </c>
      <c r="D169" s="11" t="s">
        <v>377</v>
      </c>
      <c r="E169" s="11"/>
      <c r="F169" s="108">
        <v>1029544.7753999998</v>
      </c>
      <c r="G169" s="71">
        <v>1003394.3200000002</v>
      </c>
      <c r="H169" s="14">
        <v>1.7724169900208841E-4</v>
      </c>
    </row>
    <row r="170" spans="1:8" s="98" customFormat="1" ht="11.25" x14ac:dyDescent="0.25">
      <c r="A170" s="99" t="s">
        <v>12</v>
      </c>
      <c r="B170" s="11" t="s">
        <v>11</v>
      </c>
      <c r="C170" s="143" t="s">
        <v>380</v>
      </c>
      <c r="D170" s="11" t="s">
        <v>377</v>
      </c>
      <c r="E170" s="11"/>
      <c r="F170" s="108">
        <v>956954.13159999985</v>
      </c>
      <c r="G170" s="71">
        <v>970064.38999999978</v>
      </c>
      <c r="H170" s="14">
        <v>1.7135422953662368E-4</v>
      </c>
    </row>
    <row r="171" spans="1:8" s="98" customFormat="1" ht="11.25" x14ac:dyDescent="0.25">
      <c r="A171" s="99" t="s">
        <v>2761</v>
      </c>
      <c r="B171" s="11" t="s">
        <v>184</v>
      </c>
      <c r="C171" s="143" t="s">
        <v>380</v>
      </c>
      <c r="D171" s="11" t="s">
        <v>377</v>
      </c>
      <c r="E171" s="11"/>
      <c r="F171" s="108">
        <v>939982.01630000002</v>
      </c>
      <c r="G171" s="71">
        <v>899562.80000000016</v>
      </c>
      <c r="H171" s="14">
        <v>1.5890067927739102E-4</v>
      </c>
    </row>
    <row r="172" spans="1:8" s="98" customFormat="1" ht="11.25" x14ac:dyDescent="0.25">
      <c r="A172" s="99" t="s">
        <v>2943</v>
      </c>
      <c r="B172" s="11" t="s">
        <v>2944</v>
      </c>
      <c r="C172" s="143" t="s">
        <v>380</v>
      </c>
      <c r="D172" s="11" t="s">
        <v>441</v>
      </c>
      <c r="E172" s="11" t="s">
        <v>1158</v>
      </c>
      <c r="F172" s="108">
        <v>6609</v>
      </c>
      <c r="G172" s="71">
        <v>862210.1399999999</v>
      </c>
      <c r="H172" s="14">
        <v>1.5230262626006141E-4</v>
      </c>
    </row>
    <row r="173" spans="1:8" s="98" customFormat="1" ht="11.25" x14ac:dyDescent="0.25">
      <c r="A173" s="99" t="s">
        <v>393</v>
      </c>
      <c r="B173" s="11" t="s">
        <v>394</v>
      </c>
      <c r="C173" s="143" t="s">
        <v>380</v>
      </c>
      <c r="D173" s="11" t="s">
        <v>377</v>
      </c>
      <c r="E173" s="11"/>
      <c r="F173" s="108">
        <v>836495.6240000003</v>
      </c>
      <c r="G173" s="71">
        <v>836997.54999999958</v>
      </c>
      <c r="H173" s="14">
        <v>1.4784902093384916E-4</v>
      </c>
    </row>
    <row r="174" spans="1:8" s="98" customFormat="1" ht="11.25" x14ac:dyDescent="0.25">
      <c r="A174" s="99" t="s">
        <v>2537</v>
      </c>
      <c r="B174" s="11" t="s">
        <v>2538</v>
      </c>
      <c r="C174" s="143" t="s">
        <v>380</v>
      </c>
      <c r="D174" s="11" t="s">
        <v>441</v>
      </c>
      <c r="E174" s="11" t="s">
        <v>1158</v>
      </c>
      <c r="F174" s="108">
        <v>400978</v>
      </c>
      <c r="G174" s="71">
        <v>801956</v>
      </c>
      <c r="H174" s="14">
        <v>1.4165920728444903E-4</v>
      </c>
    </row>
    <row r="175" spans="1:8" s="98" customFormat="1" ht="11.25" x14ac:dyDescent="0.25">
      <c r="A175" s="99" t="s">
        <v>454</v>
      </c>
      <c r="B175" s="11" t="s">
        <v>540</v>
      </c>
      <c r="C175" s="143" t="s">
        <v>380</v>
      </c>
      <c r="D175" s="11" t="s">
        <v>441</v>
      </c>
      <c r="E175" s="11" t="s">
        <v>1158</v>
      </c>
      <c r="F175" s="108">
        <v>8040</v>
      </c>
      <c r="G175" s="71">
        <v>778545.35999999987</v>
      </c>
      <c r="H175" s="14">
        <v>1.3752390222479286E-4</v>
      </c>
    </row>
    <row r="176" spans="1:8" s="98" customFormat="1" ht="11.25" x14ac:dyDescent="0.25">
      <c r="A176" s="99" t="s">
        <v>178</v>
      </c>
      <c r="B176" s="11" t="s">
        <v>177</v>
      </c>
      <c r="C176" s="143" t="s">
        <v>380</v>
      </c>
      <c r="D176" s="11" t="s">
        <v>377</v>
      </c>
      <c r="E176" s="11"/>
      <c r="F176" s="108">
        <v>736662.31569999992</v>
      </c>
      <c r="G176" s="71">
        <v>749848.57000000018</v>
      </c>
      <c r="H176" s="14">
        <v>1.3245484042712782E-4</v>
      </c>
    </row>
    <row r="177" spans="1:8" s="98" customFormat="1" ht="11.25" x14ac:dyDescent="0.25">
      <c r="A177" s="99" t="s">
        <v>218</v>
      </c>
      <c r="B177" s="11" t="s">
        <v>539</v>
      </c>
      <c r="C177" s="143" t="s">
        <v>380</v>
      </c>
      <c r="D177" s="11" t="s">
        <v>441</v>
      </c>
      <c r="E177" s="11" t="s">
        <v>1158</v>
      </c>
      <c r="F177" s="108">
        <v>42528</v>
      </c>
      <c r="G177" s="71">
        <v>720849.60000000009</v>
      </c>
      <c r="H177" s="14">
        <v>1.2733240091390572E-4</v>
      </c>
    </row>
    <row r="178" spans="1:8" s="98" customFormat="1" ht="11.25" x14ac:dyDescent="0.25">
      <c r="A178" s="99" t="s">
        <v>2770</v>
      </c>
      <c r="B178" s="11" t="s">
        <v>2771</v>
      </c>
      <c r="C178" s="143" t="s">
        <v>380</v>
      </c>
      <c r="D178" s="11" t="s">
        <v>441</v>
      </c>
      <c r="E178" s="11" t="s">
        <v>1158</v>
      </c>
      <c r="F178" s="108">
        <v>7192</v>
      </c>
      <c r="G178" s="71">
        <v>717833.52</v>
      </c>
      <c r="H178" s="14">
        <v>1.2679963415125728E-4</v>
      </c>
    </row>
    <row r="179" spans="1:8" s="98" customFormat="1" ht="11.25" x14ac:dyDescent="0.25">
      <c r="A179" s="99" t="s">
        <v>274</v>
      </c>
      <c r="B179" s="11" t="s">
        <v>273</v>
      </c>
      <c r="C179" s="143" t="s">
        <v>380</v>
      </c>
      <c r="D179" s="11" t="s">
        <v>377</v>
      </c>
      <c r="E179" s="11"/>
      <c r="F179" s="108">
        <v>627535.53</v>
      </c>
      <c r="G179" s="71">
        <v>655822.94999999995</v>
      </c>
      <c r="H179" s="14">
        <v>1.1584595565835139E-4</v>
      </c>
    </row>
    <row r="180" spans="1:8" s="98" customFormat="1" ht="11.25" x14ac:dyDescent="0.25">
      <c r="A180" s="99" t="s">
        <v>391</v>
      </c>
      <c r="B180" s="11" t="s">
        <v>392</v>
      </c>
      <c r="C180" s="143" t="s">
        <v>380</v>
      </c>
      <c r="D180" s="11" t="s">
        <v>377</v>
      </c>
      <c r="E180" s="11"/>
      <c r="F180" s="108">
        <v>652294.63260000001</v>
      </c>
      <c r="G180" s="71">
        <v>641401.31000000006</v>
      </c>
      <c r="H180" s="14">
        <v>1.132984866075036E-4</v>
      </c>
    </row>
    <row r="181" spans="1:8" s="98" customFormat="1" ht="11.25" x14ac:dyDescent="0.25">
      <c r="A181" s="99" t="s">
        <v>445</v>
      </c>
      <c r="B181" s="11" t="s">
        <v>511</v>
      </c>
      <c r="C181" s="143" t="s">
        <v>380</v>
      </c>
      <c r="D181" s="11" t="s">
        <v>441</v>
      </c>
      <c r="E181" s="11" t="s">
        <v>1158</v>
      </c>
      <c r="F181" s="108">
        <v>7201</v>
      </c>
      <c r="G181" s="71">
        <v>604884</v>
      </c>
      <c r="H181" s="14">
        <v>1.0684799158438451E-4</v>
      </c>
    </row>
    <row r="182" spans="1:8" s="98" customFormat="1" ht="11.25" x14ac:dyDescent="0.25">
      <c r="A182" s="99" t="s">
        <v>289</v>
      </c>
      <c r="B182" s="11" t="s">
        <v>530</v>
      </c>
      <c r="C182" s="143" t="s">
        <v>380</v>
      </c>
      <c r="D182" s="11" t="s">
        <v>441</v>
      </c>
      <c r="E182" s="11" t="s">
        <v>1158</v>
      </c>
      <c r="F182" s="108">
        <v>5854</v>
      </c>
      <c r="G182" s="71">
        <v>594707.86000000034</v>
      </c>
      <c r="H182" s="14">
        <v>1.05050456650279E-4</v>
      </c>
    </row>
    <row r="183" spans="1:8" s="98" customFormat="1" ht="11.25" x14ac:dyDescent="0.25">
      <c r="A183" s="99" t="s">
        <v>443</v>
      </c>
      <c r="B183" s="11" t="s">
        <v>515</v>
      </c>
      <c r="C183" s="143" t="s">
        <v>380</v>
      </c>
      <c r="D183" s="11" t="s">
        <v>441</v>
      </c>
      <c r="E183" s="11" t="s">
        <v>1158</v>
      </c>
      <c r="F183" s="108">
        <v>5889</v>
      </c>
      <c r="G183" s="71">
        <v>593375.63999999978</v>
      </c>
      <c r="H183" s="14">
        <v>1.0481513048633912E-4</v>
      </c>
    </row>
    <row r="184" spans="1:8" s="98" customFormat="1" ht="11.25" x14ac:dyDescent="0.25">
      <c r="A184" s="99" t="s">
        <v>637</v>
      </c>
      <c r="B184" s="11" t="s">
        <v>81</v>
      </c>
      <c r="C184" s="143" t="s">
        <v>380</v>
      </c>
      <c r="D184" s="11" t="s">
        <v>377</v>
      </c>
      <c r="E184" s="11"/>
      <c r="F184" s="108">
        <v>589202.89020000002</v>
      </c>
      <c r="G184" s="71">
        <v>589438.57999999996</v>
      </c>
      <c r="H184" s="14">
        <v>1.0411967986481963E-4</v>
      </c>
    </row>
    <row r="185" spans="1:8" s="98" customFormat="1" ht="11.25" x14ac:dyDescent="0.25">
      <c r="A185" s="99" t="s">
        <v>2532</v>
      </c>
      <c r="B185" s="11" t="s">
        <v>2533</v>
      </c>
      <c r="C185" s="143" t="s">
        <v>380</v>
      </c>
      <c r="D185" s="11" t="s">
        <v>377</v>
      </c>
      <c r="E185" s="11"/>
      <c r="F185" s="108">
        <v>631634.13850000023</v>
      </c>
      <c r="G185" s="71">
        <v>559501.5</v>
      </c>
      <c r="H185" s="14">
        <v>9.8831530613225859E-5</v>
      </c>
    </row>
    <row r="186" spans="1:8" s="98" customFormat="1" ht="11.25" x14ac:dyDescent="0.25">
      <c r="A186" s="99" t="s">
        <v>26</v>
      </c>
      <c r="B186" s="11" t="s">
        <v>25</v>
      </c>
      <c r="C186" s="143" t="s">
        <v>380</v>
      </c>
      <c r="D186" s="11" t="s">
        <v>377</v>
      </c>
      <c r="E186" s="11"/>
      <c r="F186" s="108">
        <v>634055.66</v>
      </c>
      <c r="G186" s="71">
        <v>554289.54999999993</v>
      </c>
      <c r="H186" s="14">
        <v>9.7910880720455945E-5</v>
      </c>
    </row>
    <row r="187" spans="1:8" s="98" customFormat="1" ht="11.25" x14ac:dyDescent="0.25">
      <c r="A187" s="99" t="s">
        <v>555</v>
      </c>
      <c r="B187" s="11" t="s">
        <v>556</v>
      </c>
      <c r="C187" s="143" t="s">
        <v>380</v>
      </c>
      <c r="D187" s="11" t="s">
        <v>441</v>
      </c>
      <c r="E187" s="11" t="s">
        <v>1158</v>
      </c>
      <c r="F187" s="108">
        <v>6089</v>
      </c>
      <c r="G187" s="71">
        <v>550646.54999999993</v>
      </c>
      <c r="H187" s="14">
        <v>9.726737348048611E-5</v>
      </c>
    </row>
    <row r="188" spans="1:8" s="98" customFormat="1" ht="11.25" x14ac:dyDescent="0.25">
      <c r="A188" s="99" t="s">
        <v>415</v>
      </c>
      <c r="B188" s="11" t="s">
        <v>516</v>
      </c>
      <c r="C188" s="143" t="s">
        <v>380</v>
      </c>
      <c r="D188" s="11" t="s">
        <v>441</v>
      </c>
      <c r="E188" s="11" t="s">
        <v>1158</v>
      </c>
      <c r="F188" s="108">
        <v>6331</v>
      </c>
      <c r="G188" s="71">
        <v>548011.3600000001</v>
      </c>
      <c r="H188" s="14">
        <v>9.6801887934590963E-5</v>
      </c>
    </row>
    <row r="189" spans="1:8" s="98" customFormat="1" ht="11.25" x14ac:dyDescent="0.25">
      <c r="A189" s="99" t="s">
        <v>43</v>
      </c>
      <c r="B189" s="11" t="s">
        <v>42</v>
      </c>
      <c r="C189" s="143" t="s">
        <v>380</v>
      </c>
      <c r="D189" s="11" t="s">
        <v>377</v>
      </c>
      <c r="E189" s="11"/>
      <c r="F189" s="108">
        <v>468856.02999999997</v>
      </c>
      <c r="G189" s="71">
        <v>533531.88</v>
      </c>
      <c r="H189" s="14">
        <v>9.424420190357299E-5</v>
      </c>
    </row>
    <row r="190" spans="1:8" s="98" customFormat="1" ht="11.25" x14ac:dyDescent="0.25">
      <c r="A190" s="99" t="s">
        <v>459</v>
      </c>
      <c r="B190" s="11" t="s">
        <v>559</v>
      </c>
      <c r="C190" s="143" t="s">
        <v>380</v>
      </c>
      <c r="D190" s="11" t="s">
        <v>441</v>
      </c>
      <c r="E190" s="11" t="s">
        <v>1158</v>
      </c>
      <c r="F190" s="108">
        <v>4472</v>
      </c>
      <c r="G190" s="71">
        <v>469068.07999999984</v>
      </c>
      <c r="H190" s="14">
        <v>8.285717966476776E-5</v>
      </c>
    </row>
    <row r="191" spans="1:8" s="98" customFormat="1" ht="11.25" x14ac:dyDescent="0.25">
      <c r="A191" s="99" t="s">
        <v>2714</v>
      </c>
      <c r="B191" s="11" t="s">
        <v>1866</v>
      </c>
      <c r="C191" s="143" t="s">
        <v>380</v>
      </c>
      <c r="D191" s="11" t="s">
        <v>441</v>
      </c>
      <c r="E191" s="11" t="s">
        <v>2726</v>
      </c>
      <c r="F191" s="108">
        <v>16779</v>
      </c>
      <c r="G191" s="71">
        <v>445146.87</v>
      </c>
      <c r="H191" s="14">
        <v>7.8631686438350334E-5</v>
      </c>
    </row>
    <row r="192" spans="1:8" s="98" customFormat="1" ht="11.25" x14ac:dyDescent="0.25">
      <c r="A192" s="99" t="s">
        <v>1544</v>
      </c>
      <c r="B192" s="11" t="s">
        <v>1545</v>
      </c>
      <c r="C192" s="143" t="s">
        <v>407</v>
      </c>
      <c r="D192" s="11" t="s">
        <v>377</v>
      </c>
      <c r="E192" s="11"/>
      <c r="F192" s="108">
        <v>401440.46510000009</v>
      </c>
      <c r="G192" s="71">
        <v>427774.96</v>
      </c>
      <c r="H192" s="14">
        <v>7.5563075442713689E-5</v>
      </c>
    </row>
    <row r="193" spans="1:8" s="98" customFormat="1" ht="11.25" x14ac:dyDescent="0.25">
      <c r="A193" s="99" t="s">
        <v>142</v>
      </c>
      <c r="B193" s="11" t="s">
        <v>546</v>
      </c>
      <c r="C193" s="143" t="s">
        <v>380</v>
      </c>
      <c r="D193" s="11" t="s">
        <v>441</v>
      </c>
      <c r="E193" s="11" t="s">
        <v>1158</v>
      </c>
      <c r="F193" s="108">
        <v>21550</v>
      </c>
      <c r="G193" s="71">
        <v>409880.99999999994</v>
      </c>
      <c r="H193" s="14">
        <v>7.2402248428788164E-5</v>
      </c>
    </row>
    <row r="194" spans="1:8" s="98" customFormat="1" ht="11.25" x14ac:dyDescent="0.25">
      <c r="A194" s="99" t="s">
        <v>424</v>
      </c>
      <c r="B194" s="11" t="s">
        <v>541</v>
      </c>
      <c r="C194" s="143" t="s">
        <v>380</v>
      </c>
      <c r="D194" s="11" t="s">
        <v>441</v>
      </c>
      <c r="E194" s="11" t="s">
        <v>1158</v>
      </c>
      <c r="F194" s="108">
        <v>3870</v>
      </c>
      <c r="G194" s="71">
        <v>409213.79999999993</v>
      </c>
      <c r="H194" s="14">
        <v>7.2284392806908434E-5</v>
      </c>
    </row>
    <row r="195" spans="1:8" s="98" customFormat="1" ht="11.25" x14ac:dyDescent="0.25">
      <c r="A195" s="99" t="s">
        <v>2945</v>
      </c>
      <c r="B195" s="11" t="s">
        <v>3</v>
      </c>
      <c r="C195" s="143" t="s">
        <v>380</v>
      </c>
      <c r="D195" s="11" t="s">
        <v>377</v>
      </c>
      <c r="E195" s="11"/>
      <c r="F195" s="108">
        <v>308197.3</v>
      </c>
      <c r="G195" s="71">
        <v>397374.49</v>
      </c>
      <c r="H195" s="14">
        <v>7.0193071999538896E-5</v>
      </c>
    </row>
    <row r="196" spans="1:8" s="98" customFormat="1" ht="11.25" x14ac:dyDescent="0.25">
      <c r="A196" s="99" t="s">
        <v>2764</v>
      </c>
      <c r="B196" s="11" t="s">
        <v>2765</v>
      </c>
      <c r="C196" s="143" t="s">
        <v>380</v>
      </c>
      <c r="D196" s="11" t="s">
        <v>441</v>
      </c>
      <c r="E196" s="11" t="s">
        <v>1158</v>
      </c>
      <c r="F196" s="108">
        <v>4113</v>
      </c>
      <c r="G196" s="71">
        <v>394848</v>
      </c>
      <c r="H196" s="14">
        <v>6.9746787451992548E-5</v>
      </c>
    </row>
    <row r="197" spans="1:8" s="98" customFormat="1" ht="11.25" x14ac:dyDescent="0.25">
      <c r="A197" s="99" t="s">
        <v>425</v>
      </c>
      <c r="B197" s="11" t="s">
        <v>545</v>
      </c>
      <c r="C197" s="143" t="s">
        <v>380</v>
      </c>
      <c r="D197" s="11" t="s">
        <v>441</v>
      </c>
      <c r="E197" s="11" t="s">
        <v>1158</v>
      </c>
      <c r="F197" s="108">
        <v>4741</v>
      </c>
      <c r="G197" s="71">
        <v>391606.6</v>
      </c>
      <c r="H197" s="14">
        <v>6.9174219687063028E-5</v>
      </c>
    </row>
    <row r="198" spans="1:8" s="98" customFormat="1" ht="11.25" x14ac:dyDescent="0.25">
      <c r="A198" s="99" t="s">
        <v>395</v>
      </c>
      <c r="B198" s="11" t="s">
        <v>568</v>
      </c>
      <c r="C198" s="143" t="s">
        <v>380</v>
      </c>
      <c r="D198" s="11" t="s">
        <v>441</v>
      </c>
      <c r="E198" s="11" t="s">
        <v>1158</v>
      </c>
      <c r="F198" s="108">
        <v>3665</v>
      </c>
      <c r="G198" s="71">
        <v>387720.35000000003</v>
      </c>
      <c r="H198" s="14">
        <v>6.8487744251616211E-5</v>
      </c>
    </row>
    <row r="199" spans="1:8" s="98" customFormat="1" ht="11.25" x14ac:dyDescent="0.25">
      <c r="A199" s="99" t="s">
        <v>627</v>
      </c>
      <c r="B199" s="11" t="s">
        <v>628</v>
      </c>
      <c r="C199" s="143" t="s">
        <v>407</v>
      </c>
      <c r="D199" s="11" t="s">
        <v>441</v>
      </c>
      <c r="E199" s="11" t="s">
        <v>1158</v>
      </c>
      <c r="F199" s="108">
        <v>190523</v>
      </c>
      <c r="G199" s="71">
        <v>381046</v>
      </c>
      <c r="H199" s="14">
        <v>6.7308772923838919E-5</v>
      </c>
    </row>
    <row r="200" spans="1:8" s="98" customFormat="1" ht="11.25" x14ac:dyDescent="0.25">
      <c r="A200" s="99" t="s">
        <v>88</v>
      </c>
      <c r="B200" s="11" t="s">
        <v>87</v>
      </c>
      <c r="C200" s="143" t="s">
        <v>380</v>
      </c>
      <c r="D200" s="11" t="s">
        <v>377</v>
      </c>
      <c r="E200" s="11"/>
      <c r="F200" s="108">
        <v>457730.01470000017</v>
      </c>
      <c r="G200" s="71">
        <v>377901.91</v>
      </c>
      <c r="H200" s="14">
        <v>6.6753394203521391E-5</v>
      </c>
    </row>
    <row r="201" spans="1:8" s="98" customFormat="1" ht="11.25" x14ac:dyDescent="0.25">
      <c r="A201" s="99" t="s">
        <v>256</v>
      </c>
      <c r="B201" s="11" t="s">
        <v>542</v>
      </c>
      <c r="C201" s="143" t="s">
        <v>380</v>
      </c>
      <c r="D201" s="11" t="s">
        <v>441</v>
      </c>
      <c r="E201" s="11" t="s">
        <v>1158</v>
      </c>
      <c r="F201" s="108">
        <v>239926</v>
      </c>
      <c r="G201" s="71">
        <v>369486.04000000004</v>
      </c>
      <c r="H201" s="14">
        <v>6.5266797092446757E-5</v>
      </c>
    </row>
    <row r="202" spans="1:8" s="98" customFormat="1" ht="11.25" x14ac:dyDescent="0.25">
      <c r="A202" s="99" t="s">
        <v>456</v>
      </c>
      <c r="B202" s="11" t="s">
        <v>457</v>
      </c>
      <c r="C202" s="143" t="s">
        <v>380</v>
      </c>
      <c r="D202" s="11" t="s">
        <v>377</v>
      </c>
      <c r="E202" s="11"/>
      <c r="F202" s="108">
        <v>364333.25899999996</v>
      </c>
      <c r="G202" s="71">
        <v>360507.76000000007</v>
      </c>
      <c r="H202" s="14">
        <v>6.3680854687155414E-5</v>
      </c>
    </row>
    <row r="203" spans="1:8" s="98" customFormat="1" ht="11.25" x14ac:dyDescent="0.25">
      <c r="A203" s="99" t="s">
        <v>264</v>
      </c>
      <c r="B203" s="11" t="s">
        <v>263</v>
      </c>
      <c r="C203" s="143" t="s">
        <v>380</v>
      </c>
      <c r="D203" s="11" t="s">
        <v>377</v>
      </c>
      <c r="E203" s="11"/>
      <c r="F203" s="108">
        <v>380611.92249999993</v>
      </c>
      <c r="G203" s="71">
        <v>359669.15000000008</v>
      </c>
      <c r="H203" s="14">
        <v>6.3532720839636585E-5</v>
      </c>
    </row>
    <row r="204" spans="1:8" s="98" customFormat="1" ht="11.25" x14ac:dyDescent="0.25">
      <c r="A204" s="99" t="s">
        <v>287</v>
      </c>
      <c r="B204" s="11" t="s">
        <v>550</v>
      </c>
      <c r="C204" s="143" t="s">
        <v>380</v>
      </c>
      <c r="D204" s="11" t="s">
        <v>441</v>
      </c>
      <c r="E204" s="11" t="s">
        <v>1158</v>
      </c>
      <c r="F204" s="108">
        <v>3327</v>
      </c>
      <c r="G204" s="71">
        <v>342181.94999999995</v>
      </c>
      <c r="H204" s="14">
        <v>6.0443744774086069E-5</v>
      </c>
    </row>
    <row r="205" spans="1:8" s="98" customFormat="1" ht="11.25" x14ac:dyDescent="0.25">
      <c r="A205" s="99" t="s">
        <v>90</v>
      </c>
      <c r="B205" s="11" t="s">
        <v>554</v>
      </c>
      <c r="C205" s="143" t="s">
        <v>380</v>
      </c>
      <c r="D205" s="11" t="s">
        <v>441</v>
      </c>
      <c r="E205" s="11" t="s">
        <v>1158</v>
      </c>
      <c r="F205" s="108">
        <v>3119</v>
      </c>
      <c r="G205" s="71">
        <v>333733</v>
      </c>
      <c r="H205" s="14">
        <v>5.8951304341710801E-5</v>
      </c>
    </row>
    <row r="206" spans="1:8" s="98" customFormat="1" ht="11.25" x14ac:dyDescent="0.25">
      <c r="A206" s="99" t="s">
        <v>22</v>
      </c>
      <c r="B206" s="11" t="s">
        <v>21</v>
      </c>
      <c r="C206" s="143" t="s">
        <v>380</v>
      </c>
      <c r="D206" s="11" t="s">
        <v>377</v>
      </c>
      <c r="E206" s="11"/>
      <c r="F206" s="108">
        <v>319778.93199999997</v>
      </c>
      <c r="G206" s="71">
        <v>323088.64999999997</v>
      </c>
      <c r="H206" s="14">
        <v>5.7071063801010031E-5</v>
      </c>
    </row>
    <row r="207" spans="1:8" s="98" customFormat="1" ht="11.25" x14ac:dyDescent="0.25">
      <c r="A207" s="99" t="s">
        <v>1</v>
      </c>
      <c r="B207" s="11" t="s">
        <v>0</v>
      </c>
      <c r="C207" s="143" t="s">
        <v>380</v>
      </c>
      <c r="D207" s="11" t="s">
        <v>377</v>
      </c>
      <c r="E207" s="11"/>
      <c r="F207" s="108">
        <v>304574.36080000002</v>
      </c>
      <c r="G207" s="71">
        <v>301437.26</v>
      </c>
      <c r="H207" s="14">
        <v>5.3246516389423306E-5</v>
      </c>
    </row>
    <row r="208" spans="1:8" s="98" customFormat="1" ht="11.25" x14ac:dyDescent="0.25">
      <c r="A208" s="99" t="s">
        <v>176</v>
      </c>
      <c r="B208" s="11" t="s">
        <v>175</v>
      </c>
      <c r="C208" s="143" t="s">
        <v>380</v>
      </c>
      <c r="D208" s="11" t="s">
        <v>377</v>
      </c>
      <c r="E208" s="11"/>
      <c r="F208" s="108">
        <v>309033.07500000007</v>
      </c>
      <c r="G208" s="71">
        <v>298711.37000000011</v>
      </c>
      <c r="H208" s="14">
        <v>5.2765009403323579E-5</v>
      </c>
    </row>
    <row r="209" spans="1:8" s="98" customFormat="1" ht="11.25" x14ac:dyDescent="0.25">
      <c r="A209" s="99" t="s">
        <v>298</v>
      </c>
      <c r="B209" s="11" t="s">
        <v>549</v>
      </c>
      <c r="C209" s="143" t="s">
        <v>380</v>
      </c>
      <c r="D209" s="11" t="s">
        <v>441</v>
      </c>
      <c r="E209" s="11" t="s">
        <v>1158</v>
      </c>
      <c r="F209" s="108">
        <v>2889</v>
      </c>
      <c r="G209" s="71">
        <v>298289.25</v>
      </c>
      <c r="H209" s="14">
        <v>5.269044523199881E-5</v>
      </c>
    </row>
    <row r="210" spans="1:8" s="98" customFormat="1" ht="11.25" x14ac:dyDescent="0.25">
      <c r="A210" s="99" t="s">
        <v>45</v>
      </c>
      <c r="B210" s="11" t="s">
        <v>44</v>
      </c>
      <c r="C210" s="143" t="s">
        <v>380</v>
      </c>
      <c r="D210" s="11" t="s">
        <v>377</v>
      </c>
      <c r="E210" s="11"/>
      <c r="F210" s="108">
        <v>286966.62710000004</v>
      </c>
      <c r="G210" s="71">
        <v>286249.21000000002</v>
      </c>
      <c r="H210" s="14">
        <v>5.0563667052057447E-5</v>
      </c>
    </row>
    <row r="211" spans="1:8" s="98" customFormat="1" ht="11.25" x14ac:dyDescent="0.25">
      <c r="A211" s="99" t="s">
        <v>373</v>
      </c>
      <c r="B211" s="11" t="s">
        <v>374</v>
      </c>
      <c r="C211" s="143" t="s">
        <v>380</v>
      </c>
      <c r="D211" s="11" t="s">
        <v>377</v>
      </c>
      <c r="E211" s="11"/>
      <c r="F211" s="108">
        <v>270103.9449</v>
      </c>
      <c r="G211" s="71">
        <v>273939.42000000004</v>
      </c>
      <c r="H211" s="14">
        <v>4.8389239660482303E-5</v>
      </c>
    </row>
    <row r="212" spans="1:8" s="98" customFormat="1" ht="11.25" x14ac:dyDescent="0.25">
      <c r="A212" s="99" t="s">
        <v>255</v>
      </c>
      <c r="B212" s="11" t="s">
        <v>537</v>
      </c>
      <c r="C212" s="143" t="s">
        <v>407</v>
      </c>
      <c r="D212" s="11" t="s">
        <v>441</v>
      </c>
      <c r="E212" s="11" t="s">
        <v>1158</v>
      </c>
      <c r="F212" s="108">
        <v>6142</v>
      </c>
      <c r="G212" s="71">
        <v>264535.94000000006</v>
      </c>
      <c r="H212" s="14">
        <v>4.6728189026139316E-5</v>
      </c>
    </row>
    <row r="213" spans="1:8" s="98" customFormat="1" ht="11.25" x14ac:dyDescent="0.25">
      <c r="A213" s="99" t="s">
        <v>413</v>
      </c>
      <c r="B213" s="11" t="s">
        <v>508</v>
      </c>
      <c r="C213" s="143" t="s">
        <v>380</v>
      </c>
      <c r="D213" s="11" t="s">
        <v>441</v>
      </c>
      <c r="E213" s="11" t="s">
        <v>1158</v>
      </c>
      <c r="F213" s="108">
        <v>3084</v>
      </c>
      <c r="G213" s="71">
        <v>262068.98999999993</v>
      </c>
      <c r="H213" s="14">
        <v>4.6292421750365592E-5</v>
      </c>
    </row>
    <row r="214" spans="1:8" s="98" customFormat="1" ht="11.25" x14ac:dyDescent="0.25">
      <c r="A214" s="99" t="s">
        <v>164</v>
      </c>
      <c r="B214" s="11" t="s">
        <v>163</v>
      </c>
      <c r="C214" s="143" t="s">
        <v>380</v>
      </c>
      <c r="D214" s="11" t="s">
        <v>377</v>
      </c>
      <c r="E214" s="11"/>
      <c r="F214" s="108">
        <v>244417.59</v>
      </c>
      <c r="G214" s="71">
        <v>262006.12</v>
      </c>
      <c r="H214" s="14">
        <v>4.6281316260336258E-5</v>
      </c>
    </row>
    <row r="215" spans="1:8" s="98" customFormat="1" ht="11.25" x14ac:dyDescent="0.25">
      <c r="A215" s="99" t="s">
        <v>447</v>
      </c>
      <c r="B215" s="11" t="s">
        <v>188</v>
      </c>
      <c r="C215" s="143" t="s">
        <v>380</v>
      </c>
      <c r="D215" s="11" t="s">
        <v>377</v>
      </c>
      <c r="E215" s="11"/>
      <c r="F215" s="108">
        <v>246854.09499999997</v>
      </c>
      <c r="G215" s="71">
        <v>255518.69000000003</v>
      </c>
      <c r="H215" s="14">
        <v>4.5135362877465693E-5</v>
      </c>
    </row>
    <row r="216" spans="1:8" s="98" customFormat="1" ht="11.25" x14ac:dyDescent="0.25">
      <c r="A216" s="99" t="s">
        <v>458</v>
      </c>
      <c r="B216" s="11" t="s">
        <v>2</v>
      </c>
      <c r="C216" s="143" t="s">
        <v>380</v>
      </c>
      <c r="D216" s="11" t="s">
        <v>377</v>
      </c>
      <c r="E216" s="11"/>
      <c r="F216" s="108">
        <v>218708.57750000001</v>
      </c>
      <c r="G216" s="71">
        <v>244319.34999999998</v>
      </c>
      <c r="H216" s="14">
        <v>4.3157087727072121E-5</v>
      </c>
    </row>
    <row r="217" spans="1:8" s="98" customFormat="1" ht="11.25" x14ac:dyDescent="0.25">
      <c r="A217" s="99" t="s">
        <v>461</v>
      </c>
      <c r="B217" s="11" t="s">
        <v>149</v>
      </c>
      <c r="C217" s="143" t="s">
        <v>380</v>
      </c>
      <c r="D217" s="11" t="s">
        <v>377</v>
      </c>
      <c r="E217" s="11"/>
      <c r="F217" s="108">
        <v>235449.92050000001</v>
      </c>
      <c r="G217" s="71">
        <v>242971.86000000002</v>
      </c>
      <c r="H217" s="14">
        <v>4.2919064237973319E-5</v>
      </c>
    </row>
    <row r="218" spans="1:8" s="98" customFormat="1" ht="11.25" x14ac:dyDescent="0.25">
      <c r="A218" s="99" t="s">
        <v>258</v>
      </c>
      <c r="B218" s="11" t="s">
        <v>569</v>
      </c>
      <c r="C218" s="143" t="s">
        <v>380</v>
      </c>
      <c r="D218" s="11" t="s">
        <v>441</v>
      </c>
      <c r="E218" s="11" t="s">
        <v>1158</v>
      </c>
      <c r="F218" s="108">
        <v>221706</v>
      </c>
      <c r="G218" s="71">
        <v>241659.54</v>
      </c>
      <c r="H218" s="14">
        <v>4.2687253252204113E-5</v>
      </c>
    </row>
    <row r="219" spans="1:8" s="98" customFormat="1" ht="11.25" x14ac:dyDescent="0.25">
      <c r="A219" s="99" t="s">
        <v>552</v>
      </c>
      <c r="B219" s="11" t="s">
        <v>553</v>
      </c>
      <c r="C219" s="143" t="s">
        <v>380</v>
      </c>
      <c r="D219" s="11" t="s">
        <v>441</v>
      </c>
      <c r="E219" s="11" t="s">
        <v>1158</v>
      </c>
      <c r="F219" s="108">
        <v>2181</v>
      </c>
      <c r="G219" s="71">
        <v>229441.19999999998</v>
      </c>
      <c r="H219" s="14">
        <v>4.052897978242288E-5</v>
      </c>
    </row>
    <row r="220" spans="1:8" s="98" customFormat="1" ht="11.25" x14ac:dyDescent="0.25">
      <c r="A220" s="99" t="s">
        <v>636</v>
      </c>
      <c r="B220" s="11" t="s">
        <v>495</v>
      </c>
      <c r="C220" s="143" t="s">
        <v>380</v>
      </c>
      <c r="D220" s="11" t="s">
        <v>441</v>
      </c>
      <c r="E220" s="11" t="s">
        <v>1158</v>
      </c>
      <c r="F220" s="108">
        <v>7768</v>
      </c>
      <c r="G220" s="71">
        <v>193112.48000000004</v>
      </c>
      <c r="H220" s="14">
        <v>3.4111797696549466E-5</v>
      </c>
    </row>
    <row r="221" spans="1:8" s="98" customFormat="1" ht="11.25" x14ac:dyDescent="0.25">
      <c r="A221" s="99" t="s">
        <v>2534</v>
      </c>
      <c r="B221" s="11" t="s">
        <v>119</v>
      </c>
      <c r="C221" s="143" t="s">
        <v>380</v>
      </c>
      <c r="D221" s="11" t="s">
        <v>377</v>
      </c>
      <c r="E221" s="11"/>
      <c r="F221" s="108">
        <v>182112.48753799999</v>
      </c>
      <c r="G221" s="71">
        <v>184042.87000000002</v>
      </c>
      <c r="H221" s="14">
        <v>3.2509722566518497E-5</v>
      </c>
    </row>
    <row r="222" spans="1:8" s="98" customFormat="1" ht="11.25" x14ac:dyDescent="0.25">
      <c r="A222" s="99" t="s">
        <v>132</v>
      </c>
      <c r="B222" s="11" t="s">
        <v>131</v>
      </c>
      <c r="C222" s="143" t="s">
        <v>407</v>
      </c>
      <c r="D222" s="11" t="s">
        <v>441</v>
      </c>
      <c r="E222" s="11" t="s">
        <v>1158</v>
      </c>
      <c r="F222" s="108">
        <v>12241</v>
      </c>
      <c r="G222" s="71">
        <v>180799.57</v>
      </c>
      <c r="H222" s="14">
        <v>3.1936819181562645E-5</v>
      </c>
    </row>
    <row r="223" spans="1:8" s="98" customFormat="1" ht="11.25" x14ac:dyDescent="0.25">
      <c r="A223" s="99" t="s">
        <v>143</v>
      </c>
      <c r="B223" s="11" t="s">
        <v>548</v>
      </c>
      <c r="C223" s="143" t="s">
        <v>380</v>
      </c>
      <c r="D223" s="11" t="s">
        <v>441</v>
      </c>
      <c r="E223" s="11" t="s">
        <v>1158</v>
      </c>
      <c r="F223" s="108">
        <v>8562</v>
      </c>
      <c r="G223" s="71">
        <v>173979.84000000003</v>
      </c>
      <c r="H223" s="14">
        <v>3.0732167622507071E-5</v>
      </c>
    </row>
    <row r="224" spans="1:8" s="98" customFormat="1" ht="11.25" x14ac:dyDescent="0.25">
      <c r="A224" s="99" t="s">
        <v>37</v>
      </c>
      <c r="B224" s="11" t="s">
        <v>36</v>
      </c>
      <c r="C224" s="143" t="s">
        <v>380</v>
      </c>
      <c r="D224" s="11" t="s">
        <v>377</v>
      </c>
      <c r="E224" s="11"/>
      <c r="F224" s="108">
        <v>175649.35</v>
      </c>
      <c r="G224" s="71">
        <v>165611.34</v>
      </c>
      <c r="H224" s="14">
        <v>2.9253938048615343E-5</v>
      </c>
    </row>
    <row r="225" spans="1:8" s="98" customFormat="1" ht="11.25" x14ac:dyDescent="0.25">
      <c r="A225" s="99" t="s">
        <v>113</v>
      </c>
      <c r="B225" s="11" t="s">
        <v>112</v>
      </c>
      <c r="C225" s="143" t="s">
        <v>380</v>
      </c>
      <c r="D225" s="11" t="s">
        <v>377</v>
      </c>
      <c r="E225" s="11"/>
      <c r="F225" s="108">
        <v>145294.9743</v>
      </c>
      <c r="G225" s="71">
        <v>165011.5</v>
      </c>
      <c r="H225" s="14">
        <v>2.914798103987982E-5</v>
      </c>
    </row>
    <row r="226" spans="1:8" s="98" customFormat="1" ht="11.25" x14ac:dyDescent="0.25">
      <c r="A226" s="99" t="s">
        <v>557</v>
      </c>
      <c r="B226" s="11" t="s">
        <v>558</v>
      </c>
      <c r="C226" s="143" t="s">
        <v>407</v>
      </c>
      <c r="D226" s="11" t="s">
        <v>377</v>
      </c>
      <c r="E226" s="11"/>
      <c r="F226" s="108">
        <v>100792.41080000001</v>
      </c>
      <c r="G226" s="71">
        <v>164893.34999999998</v>
      </c>
      <c r="H226" s="14">
        <v>2.9127110773505278E-5</v>
      </c>
    </row>
    <row r="227" spans="1:8" s="98" customFormat="1" ht="11.25" x14ac:dyDescent="0.25">
      <c r="A227" s="99" t="s">
        <v>2070</v>
      </c>
      <c r="B227" s="11" t="s">
        <v>2071</v>
      </c>
      <c r="C227" s="143" t="s">
        <v>407</v>
      </c>
      <c r="D227" s="11" t="s">
        <v>377</v>
      </c>
      <c r="E227" s="11"/>
      <c r="F227" s="108">
        <v>146354.68520000001</v>
      </c>
      <c r="G227" s="71">
        <v>143300.26999999999</v>
      </c>
      <c r="H227" s="14">
        <v>2.5312863363884692E-5</v>
      </c>
    </row>
    <row r="228" spans="1:8" s="98" customFormat="1" ht="11.25" x14ac:dyDescent="0.25">
      <c r="A228" s="99" t="s">
        <v>253</v>
      </c>
      <c r="B228" s="11" t="s">
        <v>252</v>
      </c>
      <c r="C228" s="143" t="s">
        <v>380</v>
      </c>
      <c r="D228" s="11" t="s">
        <v>377</v>
      </c>
      <c r="E228" s="11"/>
      <c r="F228" s="108">
        <v>114854.83050000001</v>
      </c>
      <c r="G228" s="71">
        <v>134513.97</v>
      </c>
      <c r="H228" s="14">
        <v>2.3760832712622834E-5</v>
      </c>
    </row>
    <row r="229" spans="1:8" s="98" customFormat="1" ht="11.25" x14ac:dyDescent="0.25">
      <c r="A229" s="99" t="s">
        <v>562</v>
      </c>
      <c r="B229" s="11" t="s">
        <v>563</v>
      </c>
      <c r="C229" s="143" t="s">
        <v>380</v>
      </c>
      <c r="D229" s="11" t="s">
        <v>441</v>
      </c>
      <c r="E229" s="11" t="s">
        <v>1158</v>
      </c>
      <c r="F229" s="108">
        <v>1432</v>
      </c>
      <c r="G229" s="71">
        <v>132460</v>
      </c>
      <c r="H229" s="14">
        <v>2.3398015099205091E-5</v>
      </c>
    </row>
    <row r="230" spans="1:8" s="98" customFormat="1" ht="11.25" x14ac:dyDescent="0.25">
      <c r="A230" s="99" t="s">
        <v>141</v>
      </c>
      <c r="B230" s="11" t="s">
        <v>551</v>
      </c>
      <c r="C230" s="143" t="s">
        <v>380</v>
      </c>
      <c r="D230" s="11" t="s">
        <v>441</v>
      </c>
      <c r="E230" s="11" t="s">
        <v>1158</v>
      </c>
      <c r="F230" s="108">
        <v>6430</v>
      </c>
      <c r="G230" s="71">
        <v>127314.00000000003</v>
      </c>
      <c r="H230" s="14">
        <v>2.2489014754191437E-5</v>
      </c>
    </row>
    <row r="231" spans="1:8" s="98" customFormat="1" ht="11.25" x14ac:dyDescent="0.25">
      <c r="A231" s="99" t="s">
        <v>2535</v>
      </c>
      <c r="B231" s="11" t="s">
        <v>2536</v>
      </c>
      <c r="C231" s="143" t="s">
        <v>380</v>
      </c>
      <c r="D231" s="11" t="s">
        <v>377</v>
      </c>
      <c r="E231" s="11"/>
      <c r="F231" s="108">
        <v>111427.8224</v>
      </c>
      <c r="G231" s="71">
        <v>113072.39</v>
      </c>
      <c r="H231" s="14">
        <v>1.9973346584049576E-5</v>
      </c>
    </row>
    <row r="232" spans="1:8" s="98" customFormat="1" ht="11.25" x14ac:dyDescent="0.25">
      <c r="A232" s="99" t="s">
        <v>2766</v>
      </c>
      <c r="B232" s="11" t="s">
        <v>2767</v>
      </c>
      <c r="C232" s="143" t="s">
        <v>380</v>
      </c>
      <c r="D232" s="11" t="s">
        <v>377</v>
      </c>
      <c r="E232" s="11"/>
      <c r="F232" s="108">
        <v>108989.14170000001</v>
      </c>
      <c r="G232" s="71">
        <v>109515.12</v>
      </c>
      <c r="H232" s="14">
        <v>1.9344982872952267E-5</v>
      </c>
    </row>
    <row r="233" spans="1:8" s="98" customFormat="1" ht="11.25" x14ac:dyDescent="0.25">
      <c r="A233" s="99" t="s">
        <v>186</v>
      </c>
      <c r="B233" s="11" t="s">
        <v>185</v>
      </c>
      <c r="C233" s="143" t="s">
        <v>380</v>
      </c>
      <c r="D233" s="11" t="s">
        <v>377</v>
      </c>
      <c r="E233" s="11"/>
      <c r="F233" s="108">
        <v>97196.4</v>
      </c>
      <c r="G233" s="71">
        <v>102385.04</v>
      </c>
      <c r="H233" s="14">
        <v>1.8085510432226461E-5</v>
      </c>
    </row>
    <row r="234" spans="1:8" s="98" customFormat="1" ht="11.25" x14ac:dyDescent="0.25">
      <c r="A234" s="99" t="s">
        <v>428</v>
      </c>
      <c r="B234" s="11" t="s">
        <v>567</v>
      </c>
      <c r="C234" s="143" t="s">
        <v>380</v>
      </c>
      <c r="D234" s="11" t="s">
        <v>441</v>
      </c>
      <c r="E234" s="11" t="s">
        <v>1158</v>
      </c>
      <c r="F234" s="108">
        <v>1181</v>
      </c>
      <c r="G234" s="71">
        <v>101341.60999999999</v>
      </c>
      <c r="H234" s="14">
        <v>1.790119674586859E-5</v>
      </c>
    </row>
    <row r="235" spans="1:8" s="98" customFormat="1" ht="11.25" x14ac:dyDescent="0.25">
      <c r="A235" s="99" t="s">
        <v>426</v>
      </c>
      <c r="B235" s="11" t="s">
        <v>427</v>
      </c>
      <c r="C235" s="143" t="s">
        <v>380</v>
      </c>
      <c r="D235" s="11" t="s">
        <v>377</v>
      </c>
      <c r="E235" s="11"/>
      <c r="F235" s="108">
        <v>131060.35369999999</v>
      </c>
      <c r="G235" s="71">
        <v>97683.739999999991</v>
      </c>
      <c r="H235" s="14">
        <v>1.7255062837587377E-5</v>
      </c>
    </row>
    <row r="236" spans="1:8" s="98" customFormat="1" ht="11.25" x14ac:dyDescent="0.25">
      <c r="A236" s="99" t="s">
        <v>294</v>
      </c>
      <c r="B236" s="11" t="s">
        <v>533</v>
      </c>
      <c r="C236" s="143" t="s">
        <v>380</v>
      </c>
      <c r="D236" s="11" t="s">
        <v>441</v>
      </c>
      <c r="E236" s="11" t="s">
        <v>1158</v>
      </c>
      <c r="F236" s="108">
        <v>966</v>
      </c>
      <c r="G236" s="71">
        <v>97450.08</v>
      </c>
      <c r="H236" s="14">
        <v>1.7213788640032798E-5</v>
      </c>
    </row>
    <row r="237" spans="1:8" s="98" customFormat="1" ht="11.25" x14ac:dyDescent="0.25">
      <c r="A237" s="99" t="s">
        <v>47</v>
      </c>
      <c r="B237" s="11" t="s">
        <v>46</v>
      </c>
      <c r="C237" s="143" t="s">
        <v>380</v>
      </c>
      <c r="D237" s="11" t="s">
        <v>377</v>
      </c>
      <c r="E237" s="11"/>
      <c r="F237" s="108">
        <v>9303.616</v>
      </c>
      <c r="G237" s="71">
        <v>96368.7</v>
      </c>
      <c r="H237" s="14">
        <v>1.7022771385254159E-5</v>
      </c>
    </row>
    <row r="238" spans="1:8" s="98" customFormat="1" ht="11.25" x14ac:dyDescent="0.25">
      <c r="A238" s="99" t="s">
        <v>77</v>
      </c>
      <c r="B238" s="11" t="s">
        <v>76</v>
      </c>
      <c r="C238" s="143" t="s">
        <v>407</v>
      </c>
      <c r="D238" s="11" t="s">
        <v>377</v>
      </c>
      <c r="E238" s="11"/>
      <c r="F238" s="108">
        <v>103673.7101</v>
      </c>
      <c r="G238" s="71">
        <v>93204.84</v>
      </c>
      <c r="H238" s="14">
        <v>1.6463900450241542E-5</v>
      </c>
    </row>
    <row r="239" spans="1:8" s="98" customFormat="1" ht="11.25" x14ac:dyDescent="0.25">
      <c r="A239" s="99" t="s">
        <v>1468</v>
      </c>
      <c r="B239" s="11" t="s">
        <v>1469</v>
      </c>
      <c r="C239" s="143" t="s">
        <v>380</v>
      </c>
      <c r="D239" s="11" t="s">
        <v>441</v>
      </c>
      <c r="E239" s="11" t="s">
        <v>1158</v>
      </c>
      <c r="F239" s="108">
        <v>9299</v>
      </c>
      <c r="G239" s="71">
        <v>92060.1</v>
      </c>
      <c r="H239" s="14">
        <v>1.6261691150795191E-5</v>
      </c>
    </row>
    <row r="240" spans="1:8" s="98" customFormat="1" ht="11.25" x14ac:dyDescent="0.25">
      <c r="A240" s="99" t="s">
        <v>462</v>
      </c>
      <c r="B240" s="11" t="s">
        <v>561</v>
      </c>
      <c r="C240" s="143" t="s">
        <v>380</v>
      </c>
      <c r="D240" s="11" t="s">
        <v>441</v>
      </c>
      <c r="E240" s="11" t="s">
        <v>1158</v>
      </c>
      <c r="F240" s="108">
        <v>1083</v>
      </c>
      <c r="G240" s="71">
        <v>90235.56</v>
      </c>
      <c r="H240" s="14">
        <v>1.5939400538768132E-5</v>
      </c>
    </row>
    <row r="241" spans="1:8" s="98" customFormat="1" ht="11.25" x14ac:dyDescent="0.25">
      <c r="A241" s="99" t="s">
        <v>276</v>
      </c>
      <c r="B241" s="11" t="s">
        <v>275</v>
      </c>
      <c r="C241" s="143" t="s">
        <v>407</v>
      </c>
      <c r="D241" s="11" t="s">
        <v>377</v>
      </c>
      <c r="E241" s="11"/>
      <c r="F241" s="108">
        <v>94921.96</v>
      </c>
      <c r="G241" s="71">
        <v>78587.040000000008</v>
      </c>
      <c r="H241" s="14">
        <v>1.3881781281306316E-5</v>
      </c>
    </row>
    <row r="242" spans="1:8" s="98" customFormat="1" ht="11.25" x14ac:dyDescent="0.25">
      <c r="A242" s="99" t="s">
        <v>2517</v>
      </c>
      <c r="B242" s="11" t="s">
        <v>2518</v>
      </c>
      <c r="C242" s="143" t="s">
        <v>407</v>
      </c>
      <c r="D242" s="11" t="s">
        <v>377</v>
      </c>
      <c r="E242" s="11"/>
      <c r="F242" s="108">
        <v>39361.81</v>
      </c>
      <c r="G242" s="71">
        <v>71559.77</v>
      </c>
      <c r="H242" s="14">
        <v>1.2640469416847679E-5</v>
      </c>
    </row>
    <row r="243" spans="1:8" s="98" customFormat="1" ht="11.25" x14ac:dyDescent="0.25">
      <c r="A243" s="99" t="s">
        <v>465</v>
      </c>
      <c r="B243" s="11" t="s">
        <v>564</v>
      </c>
      <c r="C243" s="143" t="s">
        <v>380</v>
      </c>
      <c r="D243" s="11" t="s">
        <v>441</v>
      </c>
      <c r="E243" s="11" t="s">
        <v>1158</v>
      </c>
      <c r="F243" s="108">
        <v>721</v>
      </c>
      <c r="G243" s="71">
        <v>69569.290000000008</v>
      </c>
      <c r="H243" s="14">
        <v>1.2288866811573138E-5</v>
      </c>
    </row>
    <row r="244" spans="1:8" s="98" customFormat="1" ht="11.25" x14ac:dyDescent="0.25">
      <c r="A244" s="99" t="s">
        <v>638</v>
      </c>
      <c r="B244" s="11" t="s">
        <v>18</v>
      </c>
      <c r="C244" s="143" t="s">
        <v>380</v>
      </c>
      <c r="D244" s="11" t="s">
        <v>377</v>
      </c>
      <c r="E244" s="11"/>
      <c r="F244" s="108">
        <v>81818.280399999989</v>
      </c>
      <c r="G244" s="71">
        <v>67075.599999999991</v>
      </c>
      <c r="H244" s="14">
        <v>1.1848376125534055E-5</v>
      </c>
    </row>
    <row r="245" spans="1:8" s="98" customFormat="1" ht="11.25" x14ac:dyDescent="0.25">
      <c r="A245" s="99" t="s">
        <v>467</v>
      </c>
      <c r="B245" s="11" t="s">
        <v>566</v>
      </c>
      <c r="C245" s="143" t="s">
        <v>380</v>
      </c>
      <c r="D245" s="11" t="s">
        <v>441</v>
      </c>
      <c r="E245" s="11" t="s">
        <v>1158</v>
      </c>
      <c r="F245" s="108">
        <v>706</v>
      </c>
      <c r="G245" s="71">
        <v>66249.63</v>
      </c>
      <c r="H245" s="14">
        <v>1.1702475034400957E-5</v>
      </c>
    </row>
    <row r="246" spans="1:8" s="98" customFormat="1" ht="11.25" x14ac:dyDescent="0.25">
      <c r="A246" s="99" t="s">
        <v>2946</v>
      </c>
      <c r="B246" s="11" t="s">
        <v>140</v>
      </c>
      <c r="C246" s="143" t="s">
        <v>380</v>
      </c>
      <c r="D246" s="11" t="s">
        <v>377</v>
      </c>
      <c r="E246" s="11"/>
      <c r="F246" s="108">
        <v>79548.695700000011</v>
      </c>
      <c r="G246" s="71">
        <v>64800.36</v>
      </c>
      <c r="H246" s="14">
        <v>1.1446472910417678E-5</v>
      </c>
    </row>
    <row r="247" spans="1:8" s="98" customFormat="1" ht="11.25" x14ac:dyDescent="0.25">
      <c r="A247" s="99" t="s">
        <v>466</v>
      </c>
      <c r="B247" s="11" t="s">
        <v>565</v>
      </c>
      <c r="C247" s="143" t="s">
        <v>380</v>
      </c>
      <c r="D247" s="11" t="s">
        <v>441</v>
      </c>
      <c r="E247" s="11" t="s">
        <v>1158</v>
      </c>
      <c r="F247" s="108">
        <v>630</v>
      </c>
      <c r="G247" s="71">
        <v>63705.599999999999</v>
      </c>
      <c r="H247" s="14">
        <v>1.1253092184085156E-5</v>
      </c>
    </row>
    <row r="248" spans="1:8" s="98" customFormat="1" ht="11.25" x14ac:dyDescent="0.25">
      <c r="A248" s="99" t="s">
        <v>2768</v>
      </c>
      <c r="B248" s="11" t="s">
        <v>2769</v>
      </c>
      <c r="C248" s="143" t="s">
        <v>380</v>
      </c>
      <c r="D248" s="11" t="s">
        <v>377</v>
      </c>
      <c r="E248" s="11"/>
      <c r="F248" s="108">
        <v>61656.28</v>
      </c>
      <c r="G248" s="71">
        <v>61606.95</v>
      </c>
      <c r="H248" s="14">
        <v>1.0882382200784939E-5</v>
      </c>
    </row>
    <row r="249" spans="1:8" s="98" customFormat="1" ht="11.25" x14ac:dyDescent="0.25">
      <c r="A249" s="99" t="s">
        <v>370</v>
      </c>
      <c r="B249" s="11" t="s">
        <v>122</v>
      </c>
      <c r="C249" s="143" t="s">
        <v>380</v>
      </c>
      <c r="D249" s="11" t="s">
        <v>377</v>
      </c>
      <c r="E249" s="11"/>
      <c r="F249" s="108">
        <v>53246.378599999996</v>
      </c>
      <c r="G249" s="71">
        <v>53816.11</v>
      </c>
      <c r="H249" s="14">
        <v>9.5061917134265603E-6</v>
      </c>
    </row>
    <row r="250" spans="1:8" s="98" customFormat="1" ht="11.25" x14ac:dyDescent="0.25">
      <c r="A250" s="99" t="s">
        <v>15</v>
      </c>
      <c r="B250" s="11" t="s">
        <v>14</v>
      </c>
      <c r="C250" s="143" t="s">
        <v>380</v>
      </c>
      <c r="D250" s="11" t="s">
        <v>377</v>
      </c>
      <c r="E250" s="11"/>
      <c r="F250" s="108">
        <v>39515.123700000011</v>
      </c>
      <c r="G250" s="71">
        <v>45272.47</v>
      </c>
      <c r="H250" s="14">
        <v>7.9970250387914051E-6</v>
      </c>
    </row>
    <row r="251" spans="1:8" s="98" customFormat="1" ht="11.25" x14ac:dyDescent="0.25">
      <c r="A251" s="99" t="s">
        <v>2541</v>
      </c>
      <c r="B251" s="11" t="s">
        <v>80</v>
      </c>
      <c r="C251" s="143" t="s">
        <v>380</v>
      </c>
      <c r="D251" s="11" t="s">
        <v>377</v>
      </c>
      <c r="E251" s="11"/>
      <c r="F251" s="108">
        <v>45719.772899999996</v>
      </c>
      <c r="G251" s="71">
        <v>41637</v>
      </c>
      <c r="H251" s="14">
        <v>7.3548479139785779E-6</v>
      </c>
    </row>
    <row r="252" spans="1:8" s="98" customFormat="1" ht="11.25" x14ac:dyDescent="0.25">
      <c r="A252" s="99" t="s">
        <v>460</v>
      </c>
      <c r="B252" s="11" t="s">
        <v>560</v>
      </c>
      <c r="C252" s="143" t="s">
        <v>380</v>
      </c>
      <c r="D252" s="11" t="s">
        <v>441</v>
      </c>
      <c r="E252" s="11" t="s">
        <v>1158</v>
      </c>
      <c r="F252" s="108">
        <v>377</v>
      </c>
      <c r="G252" s="71">
        <v>35871.550000000003</v>
      </c>
      <c r="H252" s="14">
        <v>6.3364266082733688E-6</v>
      </c>
    </row>
    <row r="253" spans="1:8" s="98" customFormat="1" ht="11.25" x14ac:dyDescent="0.25">
      <c r="A253" s="99" t="s">
        <v>2542</v>
      </c>
      <c r="B253" s="11" t="s">
        <v>498</v>
      </c>
      <c r="C253" s="143" t="s">
        <v>407</v>
      </c>
      <c r="D253" s="11" t="s">
        <v>441</v>
      </c>
      <c r="E253" s="11" t="s">
        <v>1158</v>
      </c>
      <c r="F253" s="108">
        <v>2604</v>
      </c>
      <c r="G253" s="71">
        <v>34581.120000000003</v>
      </c>
      <c r="H253" s="14">
        <v>6.1084823184917954E-6</v>
      </c>
    </row>
    <row r="254" spans="1:8" s="98" customFormat="1" ht="11.25" x14ac:dyDescent="0.25">
      <c r="A254" s="99" t="s">
        <v>639</v>
      </c>
      <c r="B254" s="11" t="s">
        <v>640</v>
      </c>
      <c r="C254" s="143" t="s">
        <v>380</v>
      </c>
      <c r="D254" s="11" t="s">
        <v>377</v>
      </c>
      <c r="E254" s="11"/>
      <c r="F254" s="108">
        <v>25609.374</v>
      </c>
      <c r="G254" s="71">
        <v>23878.18</v>
      </c>
      <c r="H254" s="14">
        <v>4.2178923160315346E-6</v>
      </c>
    </row>
    <row r="255" spans="1:8" s="98" customFormat="1" ht="11.25" x14ac:dyDescent="0.25">
      <c r="A255" s="99" t="s">
        <v>160</v>
      </c>
      <c r="B255" s="11" t="s">
        <v>159</v>
      </c>
      <c r="C255" s="143" t="s">
        <v>380</v>
      </c>
      <c r="D255" s="11" t="s">
        <v>377</v>
      </c>
      <c r="E255" s="11"/>
      <c r="F255" s="108">
        <v>22411.738300000001</v>
      </c>
      <c r="G255" s="71">
        <v>23077.37</v>
      </c>
      <c r="H255" s="14">
        <v>4.0764355406156017E-6</v>
      </c>
    </row>
    <row r="256" spans="1:8" s="98" customFormat="1" ht="11.25" x14ac:dyDescent="0.25">
      <c r="A256" s="99" t="s">
        <v>201</v>
      </c>
      <c r="B256" s="11" t="s">
        <v>518</v>
      </c>
      <c r="C256" s="143" t="s">
        <v>407</v>
      </c>
      <c r="D256" s="11" t="s">
        <v>441</v>
      </c>
      <c r="E256" s="11" t="s">
        <v>1158</v>
      </c>
      <c r="F256" s="108">
        <v>207</v>
      </c>
      <c r="G256" s="71">
        <v>16210.169999999998</v>
      </c>
      <c r="H256" s="14">
        <v>2.8633987801651924E-6</v>
      </c>
    </row>
    <row r="257" spans="1:10" s="98" customFormat="1" ht="11.25" x14ac:dyDescent="0.25">
      <c r="A257" s="99" t="s">
        <v>2772</v>
      </c>
      <c r="B257" s="11" t="s">
        <v>2773</v>
      </c>
      <c r="C257" s="143" t="s">
        <v>380</v>
      </c>
      <c r="D257" s="11" t="s">
        <v>441</v>
      </c>
      <c r="E257" s="11" t="s">
        <v>1158</v>
      </c>
      <c r="F257" s="108">
        <v>186</v>
      </c>
      <c r="G257" s="71">
        <v>11290.2</v>
      </c>
      <c r="H257" s="14">
        <v>1.9943248533371987E-6</v>
      </c>
    </row>
    <row r="258" spans="1:10" s="98" customFormat="1" ht="11.25" x14ac:dyDescent="0.25">
      <c r="A258" s="99" t="s">
        <v>572</v>
      </c>
      <c r="B258" s="11" t="s">
        <v>573</v>
      </c>
      <c r="C258" s="143" t="s">
        <v>380</v>
      </c>
      <c r="D258" s="11" t="s">
        <v>441</v>
      </c>
      <c r="E258" s="11" t="s">
        <v>1158</v>
      </c>
      <c r="F258" s="108">
        <v>61</v>
      </c>
      <c r="G258" s="71">
        <v>6457.4599999999991</v>
      </c>
      <c r="H258" s="14">
        <v>1.1406594185604174E-6</v>
      </c>
    </row>
    <row r="259" spans="1:10" s="98" customFormat="1" ht="11.25" x14ac:dyDescent="0.25">
      <c r="A259" s="99" t="s">
        <v>570</v>
      </c>
      <c r="B259" s="11" t="s">
        <v>571</v>
      </c>
      <c r="C259" s="143" t="s">
        <v>380</v>
      </c>
      <c r="D259" s="11" t="s">
        <v>441</v>
      </c>
      <c r="E259" s="11" t="s">
        <v>1158</v>
      </c>
      <c r="F259" s="108">
        <v>33</v>
      </c>
      <c r="G259" s="71">
        <v>3451.8</v>
      </c>
      <c r="H259" s="14">
        <v>6.0973326679326693E-7</v>
      </c>
    </row>
    <row r="260" spans="1:10" s="98" customFormat="1" ht="11.25" x14ac:dyDescent="0.25">
      <c r="A260" s="99" t="s">
        <v>2530</v>
      </c>
      <c r="B260" s="11" t="s">
        <v>2531</v>
      </c>
      <c r="C260" s="143" t="s">
        <v>380</v>
      </c>
      <c r="D260" s="11" t="s">
        <v>441</v>
      </c>
      <c r="E260" s="11" t="s">
        <v>1158</v>
      </c>
      <c r="F260" s="108">
        <v>20</v>
      </c>
      <c r="G260" s="71">
        <v>1852</v>
      </c>
      <c r="H260" s="14">
        <v>3.2714120461820798E-7</v>
      </c>
    </row>
    <row r="261" spans="1:10" s="98" customFormat="1" ht="11.25" x14ac:dyDescent="0.25">
      <c r="A261" s="99" t="s">
        <v>468</v>
      </c>
      <c r="B261" s="11" t="s">
        <v>469</v>
      </c>
      <c r="C261" s="143" t="s">
        <v>380</v>
      </c>
      <c r="D261" s="11" t="s">
        <v>377</v>
      </c>
      <c r="E261" s="11"/>
      <c r="F261" s="108">
        <v>0.66339999999999999</v>
      </c>
      <c r="G261" s="71">
        <v>0.61</v>
      </c>
      <c r="H261" s="14">
        <v>1.0775169266582444E-10</v>
      </c>
    </row>
    <row r="262" spans="1:10" s="98" customFormat="1" ht="11.25" x14ac:dyDescent="0.25">
      <c r="A262" s="99" t="s">
        <v>470</v>
      </c>
      <c r="B262" s="11" t="s">
        <v>269</v>
      </c>
      <c r="C262" s="143" t="s">
        <v>380</v>
      </c>
      <c r="D262" s="11" t="s">
        <v>377</v>
      </c>
      <c r="E262" s="11"/>
      <c r="F262" s="108">
        <v>6.0000000000000006E-4</v>
      </c>
      <c r="G262" s="71">
        <v>0</v>
      </c>
      <c r="H262" s="14">
        <v>0</v>
      </c>
    </row>
    <row r="263" spans="1:10" s="98" customFormat="1" ht="11.25" x14ac:dyDescent="0.25">
      <c r="A263" s="99"/>
      <c r="B263" s="11"/>
      <c r="C263" s="143"/>
      <c r="D263" s="11"/>
      <c r="E263" s="11"/>
      <c r="F263" s="108"/>
      <c r="G263" s="71"/>
      <c r="H263" s="14"/>
    </row>
    <row r="264" spans="1:10" s="98" customFormat="1" ht="11.25" x14ac:dyDescent="0.25">
      <c r="A264" s="99"/>
      <c r="B264" s="11"/>
      <c r="C264" s="143"/>
      <c r="D264" s="11"/>
      <c r="E264" s="11"/>
      <c r="F264" s="108"/>
      <c r="G264" s="71"/>
      <c r="H264" s="14"/>
    </row>
    <row r="265" spans="1:10" s="98" customFormat="1" ht="12" thickBot="1" x14ac:dyDescent="0.3">
      <c r="A265" s="11"/>
      <c r="B265" s="11"/>
      <c r="C265" s="38"/>
      <c r="D265" s="11"/>
      <c r="E265" s="92"/>
      <c r="F265" s="13"/>
      <c r="G265" s="71"/>
      <c r="H265" s="14"/>
    </row>
    <row r="266" spans="1:10" s="98" customFormat="1" ht="12.75" thickTop="1" thickBot="1" x14ac:dyDescent="0.3">
      <c r="A266" s="5" t="s">
        <v>311</v>
      </c>
      <c r="B266" s="5"/>
      <c r="C266" s="5"/>
      <c r="D266" s="5"/>
      <c r="E266" s="6"/>
      <c r="F266" s="130"/>
      <c r="G266" s="135">
        <f>SUM(G45:G265)</f>
        <v>1299431578.4799984</v>
      </c>
      <c r="H266" s="131">
        <f>SUM(H45:H265)</f>
        <v>0.22953434767974454</v>
      </c>
    </row>
    <row r="267" spans="1:10" ht="16.5" thickTop="1" thickBot="1" x14ac:dyDescent="0.3">
      <c r="A267" s="5"/>
      <c r="B267" s="5"/>
      <c r="C267" s="5"/>
      <c r="D267" s="5"/>
      <c r="E267" s="5"/>
      <c r="F267" s="5"/>
      <c r="G267" s="17"/>
      <c r="H267" s="17"/>
      <c r="J267" s="98"/>
    </row>
    <row r="268" spans="1:10" ht="16.5" thickTop="1" thickBot="1" x14ac:dyDescent="0.3">
      <c r="A268" s="64" t="s">
        <v>317</v>
      </c>
      <c r="B268" s="65"/>
      <c r="C268" s="65"/>
      <c r="D268" s="65"/>
      <c r="E268" s="65"/>
      <c r="F268" s="65"/>
      <c r="G268" s="66"/>
      <c r="H268" s="66"/>
      <c r="J268" s="98"/>
    </row>
    <row r="269" spans="1:10" ht="52.5" thickTop="1" thickBot="1" x14ac:dyDescent="0.3">
      <c r="A269" s="68" t="s">
        <v>351</v>
      </c>
      <c r="B269" s="68" t="s">
        <v>2750</v>
      </c>
      <c r="C269" s="68" t="s">
        <v>352</v>
      </c>
      <c r="D269" s="68" t="s">
        <v>353</v>
      </c>
      <c r="E269" s="69" t="s">
        <v>356</v>
      </c>
      <c r="F269" s="70" t="s">
        <v>354</v>
      </c>
      <c r="G269" s="87" t="s">
        <v>308</v>
      </c>
      <c r="H269" s="88" t="s">
        <v>309</v>
      </c>
      <c r="J269" s="98"/>
    </row>
    <row r="270" spans="1:10" s="100" customFormat="1" ht="11.25" x14ac:dyDescent="0.25">
      <c r="A270" s="38" t="s">
        <v>647</v>
      </c>
      <c r="B270" s="38" t="s">
        <v>648</v>
      </c>
      <c r="C270" s="143" t="s">
        <v>643</v>
      </c>
      <c r="D270" s="12" t="s">
        <v>441</v>
      </c>
      <c r="E270" s="38" t="s">
        <v>1158</v>
      </c>
      <c r="F270" s="96">
        <v>1275534</v>
      </c>
      <c r="G270" s="95">
        <v>188039222.27999988</v>
      </c>
      <c r="H270" s="14">
        <v>3.3215646702024912E-2</v>
      </c>
      <c r="J270" s="98"/>
    </row>
    <row r="271" spans="1:10" s="100" customFormat="1" ht="11.25" x14ac:dyDescent="0.25">
      <c r="A271" s="38" t="s">
        <v>641</v>
      </c>
      <c r="B271" s="38" t="s">
        <v>642</v>
      </c>
      <c r="C271" s="143" t="s">
        <v>643</v>
      </c>
      <c r="D271" s="12" t="s">
        <v>441</v>
      </c>
      <c r="E271" s="38" t="s">
        <v>1158</v>
      </c>
      <c r="F271" s="96">
        <v>3126679</v>
      </c>
      <c r="G271" s="95">
        <v>110840770.54999997</v>
      </c>
      <c r="H271" s="14">
        <v>1.957914859532256E-2</v>
      </c>
      <c r="J271" s="98"/>
    </row>
    <row r="272" spans="1:10" s="100" customFormat="1" ht="11.25" x14ac:dyDescent="0.25">
      <c r="A272" s="38" t="s">
        <v>649</v>
      </c>
      <c r="B272" s="38" t="s">
        <v>650</v>
      </c>
      <c r="C272" s="143" t="s">
        <v>646</v>
      </c>
      <c r="D272" s="12" t="s">
        <v>441</v>
      </c>
      <c r="E272" s="38" t="s">
        <v>1158</v>
      </c>
      <c r="F272" s="96">
        <v>1397102</v>
      </c>
      <c r="G272" s="95">
        <v>100996503.58000003</v>
      </c>
      <c r="H272" s="14">
        <v>1.7840236416516397E-2</v>
      </c>
      <c r="J272" s="98"/>
    </row>
    <row r="273" spans="1:10" s="100" customFormat="1" ht="11.25" x14ac:dyDescent="0.25">
      <c r="A273" s="38" t="s">
        <v>644</v>
      </c>
      <c r="B273" s="38" t="s">
        <v>645</v>
      </c>
      <c r="C273" s="143" t="s">
        <v>646</v>
      </c>
      <c r="D273" s="12" t="s">
        <v>441</v>
      </c>
      <c r="E273" s="38" t="s">
        <v>1158</v>
      </c>
      <c r="F273" s="96">
        <v>1414368</v>
      </c>
      <c r="G273" s="95">
        <v>91594471.680000052</v>
      </c>
      <c r="H273" s="14">
        <v>1.6179441577626109E-2</v>
      </c>
      <c r="J273" s="98"/>
    </row>
    <row r="274" spans="1:10" s="100" customFormat="1" ht="11.25" x14ac:dyDescent="0.25">
      <c r="A274" s="38" t="s">
        <v>655</v>
      </c>
      <c r="B274" s="38" t="s">
        <v>656</v>
      </c>
      <c r="C274" s="143" t="s">
        <v>646</v>
      </c>
      <c r="D274" s="12" t="s">
        <v>441</v>
      </c>
      <c r="E274" s="38" t="s">
        <v>1158</v>
      </c>
      <c r="F274" s="96">
        <v>752813</v>
      </c>
      <c r="G274" s="95">
        <v>91466779.5</v>
      </c>
      <c r="H274" s="14">
        <v>1.6156885760355299E-2</v>
      </c>
      <c r="J274" s="98"/>
    </row>
    <row r="275" spans="1:10" s="100" customFormat="1" ht="11.25" x14ac:dyDescent="0.25">
      <c r="A275" s="38" t="s">
        <v>665</v>
      </c>
      <c r="B275" s="38" t="s">
        <v>666</v>
      </c>
      <c r="C275" s="143" t="s">
        <v>646</v>
      </c>
      <c r="D275" s="12" t="s">
        <v>441</v>
      </c>
      <c r="E275" s="38" t="s">
        <v>1158</v>
      </c>
      <c r="F275" s="96">
        <v>146208</v>
      </c>
      <c r="G275" s="95">
        <v>78249059.520000249</v>
      </c>
      <c r="H275" s="14">
        <v>1.382207969309651E-2</v>
      </c>
      <c r="J275" s="98"/>
    </row>
    <row r="276" spans="1:10" s="100" customFormat="1" ht="11.25" x14ac:dyDescent="0.25">
      <c r="A276" s="38" t="s">
        <v>689</v>
      </c>
      <c r="B276" s="38" t="s">
        <v>690</v>
      </c>
      <c r="C276" s="143" t="s">
        <v>646</v>
      </c>
      <c r="D276" s="12" t="s">
        <v>441</v>
      </c>
      <c r="E276" s="38" t="s">
        <v>1158</v>
      </c>
      <c r="F276" s="96">
        <v>971241</v>
      </c>
      <c r="G276" s="95">
        <v>65782152.929999888</v>
      </c>
      <c r="H276" s="14">
        <v>1.1619898894114116E-2</v>
      </c>
      <c r="J276" s="98"/>
    </row>
    <row r="277" spans="1:10" s="100" customFormat="1" ht="11.25" x14ac:dyDescent="0.25">
      <c r="A277" s="38" t="s">
        <v>667</v>
      </c>
      <c r="B277" s="38" t="s">
        <v>668</v>
      </c>
      <c r="C277" s="143" t="s">
        <v>643</v>
      </c>
      <c r="D277" s="12" t="s">
        <v>441</v>
      </c>
      <c r="E277" s="38" t="s">
        <v>1158</v>
      </c>
      <c r="F277" s="96">
        <v>1083154</v>
      </c>
      <c r="G277" s="95">
        <v>64339347.599999651</v>
      </c>
      <c r="H277" s="14">
        <v>1.1365038703139036E-2</v>
      </c>
      <c r="J277" s="98"/>
    </row>
    <row r="278" spans="1:10" s="100" customFormat="1" ht="11.25" x14ac:dyDescent="0.25">
      <c r="A278" s="38" t="s">
        <v>651</v>
      </c>
      <c r="B278" s="38" t="s">
        <v>652</v>
      </c>
      <c r="C278" s="143" t="s">
        <v>646</v>
      </c>
      <c r="D278" s="12" t="s">
        <v>441</v>
      </c>
      <c r="E278" s="38" t="s">
        <v>1158</v>
      </c>
      <c r="F278" s="96">
        <v>490471</v>
      </c>
      <c r="G278" s="95">
        <v>64138892.66999986</v>
      </c>
      <c r="H278" s="14">
        <v>1.132962991951496E-2</v>
      </c>
      <c r="J278" s="98"/>
    </row>
    <row r="279" spans="1:10" s="100" customFormat="1" ht="11.25" x14ac:dyDescent="0.25">
      <c r="A279" s="38" t="s">
        <v>771</v>
      </c>
      <c r="B279" s="38" t="s">
        <v>772</v>
      </c>
      <c r="C279" s="143" t="s">
        <v>643</v>
      </c>
      <c r="D279" s="12" t="s">
        <v>441</v>
      </c>
      <c r="E279" s="38" t="s">
        <v>1158</v>
      </c>
      <c r="F279" s="96">
        <v>1552322</v>
      </c>
      <c r="G279" s="95">
        <v>54191561.020000108</v>
      </c>
      <c r="H279" s="14">
        <v>9.5725121772267593E-3</v>
      </c>
      <c r="J279" s="98"/>
    </row>
    <row r="280" spans="1:10" s="100" customFormat="1" ht="11.25" x14ac:dyDescent="0.25">
      <c r="A280" s="38" t="s">
        <v>2774</v>
      </c>
      <c r="B280" s="38" t="s">
        <v>2775</v>
      </c>
      <c r="C280" s="143" t="s">
        <v>643</v>
      </c>
      <c r="D280" s="12" t="s">
        <v>377</v>
      </c>
      <c r="E280" s="38"/>
      <c r="F280" s="96">
        <v>15136687.293800011</v>
      </c>
      <c r="G280" s="95">
        <v>53973824.390000038</v>
      </c>
      <c r="H280" s="14">
        <v>9.5340507174925641E-3</v>
      </c>
      <c r="J280" s="98"/>
    </row>
    <row r="281" spans="1:10" s="100" customFormat="1" ht="11.25" x14ac:dyDescent="0.25">
      <c r="A281" s="38" t="s">
        <v>2545</v>
      </c>
      <c r="B281" s="38" t="s">
        <v>675</v>
      </c>
      <c r="C281" s="143" t="s">
        <v>646</v>
      </c>
      <c r="D281" s="12" t="s">
        <v>441</v>
      </c>
      <c r="E281" s="38" t="s">
        <v>1158</v>
      </c>
      <c r="F281" s="96">
        <v>598772</v>
      </c>
      <c r="G281" s="95">
        <v>50775865.60000021</v>
      </c>
      <c r="H281" s="14">
        <v>8.9691564999548039E-3</v>
      </c>
      <c r="J281" s="98"/>
    </row>
    <row r="282" spans="1:10" s="100" customFormat="1" ht="11.25" x14ac:dyDescent="0.25">
      <c r="A282" s="38" t="s">
        <v>695</v>
      </c>
      <c r="B282" s="38" t="s">
        <v>696</v>
      </c>
      <c r="C282" s="143" t="s">
        <v>646</v>
      </c>
      <c r="D282" s="12" t="s">
        <v>441</v>
      </c>
      <c r="E282" s="38" t="s">
        <v>1158</v>
      </c>
      <c r="F282" s="96">
        <v>837379</v>
      </c>
      <c r="G282" s="95">
        <v>47898078.799999855</v>
      </c>
      <c r="H282" s="14">
        <v>8.460818141214797E-3</v>
      </c>
      <c r="J282" s="98"/>
    </row>
    <row r="283" spans="1:10" s="100" customFormat="1" ht="11.25" x14ac:dyDescent="0.25">
      <c r="A283" s="38" t="s">
        <v>653</v>
      </c>
      <c r="B283" s="38" t="s">
        <v>654</v>
      </c>
      <c r="C283" s="143" t="s">
        <v>643</v>
      </c>
      <c r="D283" s="12" t="s">
        <v>441</v>
      </c>
      <c r="E283" s="38" t="s">
        <v>1158</v>
      </c>
      <c r="F283" s="96">
        <v>1231553</v>
      </c>
      <c r="G283" s="95">
        <v>47648785.570000052</v>
      </c>
      <c r="H283" s="14">
        <v>8.4167824567842886E-3</v>
      </c>
      <c r="J283" s="98"/>
    </row>
    <row r="284" spans="1:10" s="100" customFormat="1" ht="11.25" x14ac:dyDescent="0.25">
      <c r="A284" s="38" t="s">
        <v>663</v>
      </c>
      <c r="B284" s="38" t="s">
        <v>664</v>
      </c>
      <c r="C284" s="143" t="s">
        <v>643</v>
      </c>
      <c r="D284" s="12" t="s">
        <v>377</v>
      </c>
      <c r="E284" s="38"/>
      <c r="F284" s="96">
        <v>26325211.659999978</v>
      </c>
      <c r="G284" s="95">
        <v>43403561.249999978</v>
      </c>
      <c r="H284" s="14">
        <v>7.6668970367414499E-3</v>
      </c>
      <c r="J284" s="98"/>
    </row>
    <row r="285" spans="1:10" s="100" customFormat="1" ht="11.25" x14ac:dyDescent="0.25">
      <c r="A285" s="38" t="s">
        <v>673</v>
      </c>
      <c r="B285" s="38" t="s">
        <v>674</v>
      </c>
      <c r="C285" s="143" t="s">
        <v>646</v>
      </c>
      <c r="D285" s="12" t="s">
        <v>441</v>
      </c>
      <c r="E285" s="38" t="s">
        <v>1158</v>
      </c>
      <c r="F285" s="96">
        <v>1232758</v>
      </c>
      <c r="G285" s="95">
        <v>39830410.979999982</v>
      </c>
      <c r="H285" s="14">
        <v>7.0357282010990781E-3</v>
      </c>
      <c r="J285" s="98"/>
    </row>
    <row r="286" spans="1:10" s="100" customFormat="1" ht="11.25" x14ac:dyDescent="0.25">
      <c r="A286" s="38" t="s">
        <v>2779</v>
      </c>
      <c r="B286" s="38" t="s">
        <v>2780</v>
      </c>
      <c r="C286" s="143" t="s">
        <v>643</v>
      </c>
      <c r="D286" s="12" t="s">
        <v>377</v>
      </c>
      <c r="E286" s="38"/>
      <c r="F286" s="96">
        <v>21434561.818299994</v>
      </c>
      <c r="G286" s="95">
        <v>37407998.80999998</v>
      </c>
      <c r="H286" s="14">
        <v>6.6078281819977776E-3</v>
      </c>
      <c r="J286" s="98"/>
    </row>
    <row r="287" spans="1:10" s="100" customFormat="1" ht="11.25" x14ac:dyDescent="0.25">
      <c r="A287" s="38" t="s">
        <v>701</v>
      </c>
      <c r="B287" s="38" t="s">
        <v>702</v>
      </c>
      <c r="C287" s="143" t="s">
        <v>643</v>
      </c>
      <c r="D287" s="12" t="s">
        <v>441</v>
      </c>
      <c r="E287" s="38" t="s">
        <v>1158</v>
      </c>
      <c r="F287" s="96">
        <v>226117</v>
      </c>
      <c r="G287" s="95">
        <v>37223380.53999988</v>
      </c>
      <c r="H287" s="14">
        <v>6.5752168195558972E-3</v>
      </c>
      <c r="J287" s="98"/>
    </row>
    <row r="288" spans="1:10" s="100" customFormat="1" ht="11.25" x14ac:dyDescent="0.25">
      <c r="A288" s="38" t="s">
        <v>699</v>
      </c>
      <c r="B288" s="38" t="s">
        <v>700</v>
      </c>
      <c r="C288" s="143" t="s">
        <v>646</v>
      </c>
      <c r="D288" s="12" t="s">
        <v>441</v>
      </c>
      <c r="E288" s="38" t="s">
        <v>1158</v>
      </c>
      <c r="F288" s="96">
        <v>544545</v>
      </c>
      <c r="G288" s="95">
        <v>36462733.20000001</v>
      </c>
      <c r="H288" s="14">
        <v>6.4408544615120571E-3</v>
      </c>
      <c r="J288" s="98"/>
    </row>
    <row r="289" spans="1:10" s="100" customFormat="1" ht="11.25" x14ac:dyDescent="0.25">
      <c r="A289" s="38" t="s">
        <v>2546</v>
      </c>
      <c r="B289" s="38" t="s">
        <v>678</v>
      </c>
      <c r="C289" s="143" t="s">
        <v>646</v>
      </c>
      <c r="D289" s="12" t="s">
        <v>441</v>
      </c>
      <c r="E289" s="38" t="s">
        <v>1158</v>
      </c>
      <c r="F289" s="96">
        <v>3311183</v>
      </c>
      <c r="G289" s="95">
        <v>34171408.560000025</v>
      </c>
      <c r="H289" s="14">
        <v>6.0361100215007299E-3</v>
      </c>
      <c r="J289" s="98"/>
    </row>
    <row r="290" spans="1:10" s="100" customFormat="1" ht="11.25" x14ac:dyDescent="0.25">
      <c r="A290" s="38" t="s">
        <v>693</v>
      </c>
      <c r="B290" s="38" t="s">
        <v>694</v>
      </c>
      <c r="C290" s="143" t="s">
        <v>646</v>
      </c>
      <c r="D290" s="12" t="s">
        <v>441</v>
      </c>
      <c r="E290" s="38" t="s">
        <v>1158</v>
      </c>
      <c r="F290" s="96">
        <v>948261</v>
      </c>
      <c r="G290" s="95">
        <v>31890017.430000007</v>
      </c>
      <c r="H290" s="14">
        <v>5.6331202577461405E-3</v>
      </c>
      <c r="J290" s="98"/>
    </row>
    <row r="291" spans="1:10" s="100" customFormat="1" ht="11.25" x14ac:dyDescent="0.25">
      <c r="A291" s="38" t="s">
        <v>685</v>
      </c>
      <c r="B291" s="38" t="s">
        <v>686</v>
      </c>
      <c r="C291" s="143" t="s">
        <v>646</v>
      </c>
      <c r="D291" s="12" t="s">
        <v>441</v>
      </c>
      <c r="E291" s="38" t="s">
        <v>1158</v>
      </c>
      <c r="F291" s="96">
        <v>233140</v>
      </c>
      <c r="G291" s="95">
        <v>31590470</v>
      </c>
      <c r="H291" s="14">
        <v>5.5802075649326998E-3</v>
      </c>
      <c r="J291" s="98"/>
    </row>
    <row r="292" spans="1:10" s="100" customFormat="1" ht="11.25" x14ac:dyDescent="0.25">
      <c r="A292" s="38" t="s">
        <v>681</v>
      </c>
      <c r="B292" s="38" t="s">
        <v>682</v>
      </c>
      <c r="C292" s="143" t="s">
        <v>643</v>
      </c>
      <c r="D292" s="12" t="s">
        <v>377</v>
      </c>
      <c r="E292" s="38"/>
      <c r="F292" s="96">
        <v>6359018.9908999931</v>
      </c>
      <c r="G292" s="95">
        <v>31141832.860000003</v>
      </c>
      <c r="H292" s="14">
        <v>5.5009593498052348E-3</v>
      </c>
      <c r="J292" s="98"/>
    </row>
    <row r="293" spans="1:10" s="100" customFormat="1" ht="11.25" x14ac:dyDescent="0.25">
      <c r="A293" s="38" t="s">
        <v>679</v>
      </c>
      <c r="B293" s="38" t="s">
        <v>680</v>
      </c>
      <c r="C293" s="143" t="s">
        <v>643</v>
      </c>
      <c r="D293" s="12" t="s">
        <v>377</v>
      </c>
      <c r="E293" s="38"/>
      <c r="F293" s="96">
        <v>38733040.554399967</v>
      </c>
      <c r="G293" s="95">
        <v>30797299.089999985</v>
      </c>
      <c r="H293" s="14">
        <v>5.4401001745625465E-3</v>
      </c>
      <c r="J293" s="98"/>
    </row>
    <row r="294" spans="1:10" s="100" customFormat="1" ht="11.25" x14ac:dyDescent="0.25">
      <c r="A294" s="38" t="s">
        <v>687</v>
      </c>
      <c r="B294" s="38" t="s">
        <v>688</v>
      </c>
      <c r="C294" s="143" t="s">
        <v>643</v>
      </c>
      <c r="D294" s="12" t="s">
        <v>441</v>
      </c>
      <c r="E294" s="38" t="s">
        <v>1158</v>
      </c>
      <c r="F294" s="96">
        <v>121441</v>
      </c>
      <c r="G294" s="95">
        <v>30395467.889999766</v>
      </c>
      <c r="H294" s="14">
        <v>5.3691198598642461E-3</v>
      </c>
      <c r="J294" s="98"/>
    </row>
    <row r="295" spans="1:10" s="100" customFormat="1" ht="11.25" x14ac:dyDescent="0.25">
      <c r="A295" s="38" t="s">
        <v>713</v>
      </c>
      <c r="B295" s="38" t="s">
        <v>714</v>
      </c>
      <c r="C295" s="143" t="s">
        <v>646</v>
      </c>
      <c r="D295" s="12" t="s">
        <v>441</v>
      </c>
      <c r="E295" s="38" t="s">
        <v>1158</v>
      </c>
      <c r="F295" s="96">
        <v>359317</v>
      </c>
      <c r="G295" s="95">
        <v>30297609.440000024</v>
      </c>
      <c r="H295" s="14">
        <v>5.3518339358820718E-3</v>
      </c>
      <c r="J295" s="98"/>
    </row>
    <row r="296" spans="1:10" s="100" customFormat="1" ht="11.25" x14ac:dyDescent="0.25">
      <c r="A296" s="38" t="s">
        <v>1182</v>
      </c>
      <c r="B296" s="38" t="s">
        <v>1183</v>
      </c>
      <c r="C296" s="143" t="s">
        <v>643</v>
      </c>
      <c r="D296" s="12" t="s">
        <v>377</v>
      </c>
      <c r="E296" s="38"/>
      <c r="F296" s="96">
        <v>5818844.6427999884</v>
      </c>
      <c r="G296" s="95">
        <v>26039661.309999999</v>
      </c>
      <c r="H296" s="14">
        <v>4.5997009550775075E-3</v>
      </c>
      <c r="J296" s="98"/>
    </row>
    <row r="297" spans="1:10" s="100" customFormat="1" ht="11.25" x14ac:dyDescent="0.25">
      <c r="A297" s="38" t="s">
        <v>793</v>
      </c>
      <c r="B297" s="38" t="s">
        <v>794</v>
      </c>
      <c r="C297" s="143" t="s">
        <v>646</v>
      </c>
      <c r="D297" s="12" t="s">
        <v>441</v>
      </c>
      <c r="E297" s="38" t="s">
        <v>1158</v>
      </c>
      <c r="F297" s="96">
        <v>626311</v>
      </c>
      <c r="G297" s="95">
        <v>25935538.510000046</v>
      </c>
      <c r="H297" s="14">
        <v>4.5813084830363601E-3</v>
      </c>
      <c r="J297" s="98"/>
    </row>
    <row r="298" spans="1:10" s="100" customFormat="1" ht="11.25" x14ac:dyDescent="0.25">
      <c r="A298" s="38" t="s">
        <v>703</v>
      </c>
      <c r="B298" s="38" t="s">
        <v>704</v>
      </c>
      <c r="C298" s="143" t="s">
        <v>643</v>
      </c>
      <c r="D298" s="12" t="s">
        <v>377</v>
      </c>
      <c r="E298" s="38"/>
      <c r="F298" s="96">
        <v>14261141.319499992</v>
      </c>
      <c r="G298" s="95">
        <v>25313925.169999998</v>
      </c>
      <c r="H298" s="14">
        <v>4.4715053853828157E-3</v>
      </c>
      <c r="J298" s="98"/>
    </row>
    <row r="299" spans="1:10" s="100" customFormat="1" ht="11.25" x14ac:dyDescent="0.25">
      <c r="A299" s="38" t="s">
        <v>709</v>
      </c>
      <c r="B299" s="38" t="s">
        <v>710</v>
      </c>
      <c r="C299" s="143" t="s">
        <v>646</v>
      </c>
      <c r="D299" s="12" t="s">
        <v>441</v>
      </c>
      <c r="E299" s="38" t="s">
        <v>1158</v>
      </c>
      <c r="F299" s="96">
        <v>338739</v>
      </c>
      <c r="G299" s="95">
        <v>24318072.81000004</v>
      </c>
      <c r="H299" s="14">
        <v>4.2955959141774856E-3</v>
      </c>
      <c r="J299" s="98"/>
    </row>
    <row r="300" spans="1:10" s="100" customFormat="1" ht="11.25" x14ac:dyDescent="0.25">
      <c r="A300" s="38" t="s">
        <v>697</v>
      </c>
      <c r="B300" s="38" t="s">
        <v>698</v>
      </c>
      <c r="C300" s="143" t="s">
        <v>643</v>
      </c>
      <c r="D300" s="12" t="s">
        <v>377</v>
      </c>
      <c r="E300" s="38"/>
      <c r="F300" s="96">
        <v>20814292.799999971</v>
      </c>
      <c r="G300" s="95">
        <v>24254687.21999998</v>
      </c>
      <c r="H300" s="14">
        <v>4.2843993492379306E-3</v>
      </c>
      <c r="J300" s="98"/>
    </row>
    <row r="301" spans="1:10" s="100" customFormat="1" ht="11.25" x14ac:dyDescent="0.25">
      <c r="A301" s="38" t="s">
        <v>691</v>
      </c>
      <c r="B301" s="38" t="s">
        <v>692</v>
      </c>
      <c r="C301" s="143" t="s">
        <v>643</v>
      </c>
      <c r="D301" s="12" t="s">
        <v>441</v>
      </c>
      <c r="E301" s="38" t="s">
        <v>1158</v>
      </c>
      <c r="F301" s="96">
        <v>639532</v>
      </c>
      <c r="G301" s="95">
        <v>24212681.519999966</v>
      </c>
      <c r="H301" s="14">
        <v>4.2769793733746283E-3</v>
      </c>
      <c r="J301" s="98"/>
    </row>
    <row r="302" spans="1:10" s="100" customFormat="1" ht="11.25" x14ac:dyDescent="0.25">
      <c r="A302" s="38" t="s">
        <v>711</v>
      </c>
      <c r="B302" s="38" t="s">
        <v>712</v>
      </c>
      <c r="C302" s="143" t="s">
        <v>643</v>
      </c>
      <c r="D302" s="12" t="s">
        <v>441</v>
      </c>
      <c r="E302" s="38" t="s">
        <v>1158</v>
      </c>
      <c r="F302" s="96">
        <v>684673</v>
      </c>
      <c r="G302" s="95">
        <v>24203190.549999926</v>
      </c>
      <c r="H302" s="14">
        <v>4.2753028683212759E-3</v>
      </c>
      <c r="J302" s="98"/>
    </row>
    <row r="303" spans="1:10" s="100" customFormat="1" ht="11.25" x14ac:dyDescent="0.25">
      <c r="A303" s="38" t="s">
        <v>724</v>
      </c>
      <c r="B303" s="38" t="s">
        <v>725</v>
      </c>
      <c r="C303" s="143" t="s">
        <v>646</v>
      </c>
      <c r="D303" s="12" t="s">
        <v>441</v>
      </c>
      <c r="E303" s="38" t="s">
        <v>1158</v>
      </c>
      <c r="F303" s="96">
        <v>202537</v>
      </c>
      <c r="G303" s="95">
        <v>21412211.639999989</v>
      </c>
      <c r="H303" s="14">
        <v>3.782298439227652E-3</v>
      </c>
      <c r="J303" s="98"/>
    </row>
    <row r="304" spans="1:10" s="100" customFormat="1" ht="11.25" x14ac:dyDescent="0.25">
      <c r="A304" s="38" t="s">
        <v>715</v>
      </c>
      <c r="B304" s="38" t="s">
        <v>716</v>
      </c>
      <c r="C304" s="143" t="s">
        <v>643</v>
      </c>
      <c r="D304" s="12" t="s">
        <v>441</v>
      </c>
      <c r="E304" s="38" t="s">
        <v>1158</v>
      </c>
      <c r="F304" s="96">
        <v>604694</v>
      </c>
      <c r="G304" s="95">
        <v>21291275.740000118</v>
      </c>
      <c r="H304" s="14">
        <v>3.7609360655734697E-3</v>
      </c>
      <c r="J304" s="98"/>
    </row>
    <row r="305" spans="1:10" s="100" customFormat="1" ht="11.25" x14ac:dyDescent="0.25">
      <c r="A305" s="38" t="s">
        <v>769</v>
      </c>
      <c r="B305" s="38" t="s">
        <v>770</v>
      </c>
      <c r="C305" s="143" t="s">
        <v>643</v>
      </c>
      <c r="D305" s="12" t="s">
        <v>441</v>
      </c>
      <c r="E305" s="38" t="s">
        <v>1158</v>
      </c>
      <c r="F305" s="96">
        <v>119010</v>
      </c>
      <c r="G305" s="95">
        <v>20530415.099999905</v>
      </c>
      <c r="H305" s="14">
        <v>3.6265360297655595E-3</v>
      </c>
      <c r="J305" s="98"/>
    </row>
    <row r="306" spans="1:10" s="100" customFormat="1" ht="11.25" x14ac:dyDescent="0.25">
      <c r="A306" s="38" t="s">
        <v>719</v>
      </c>
      <c r="B306" s="38" t="s">
        <v>720</v>
      </c>
      <c r="C306" s="143" t="s">
        <v>643</v>
      </c>
      <c r="D306" s="12" t="s">
        <v>441</v>
      </c>
      <c r="E306" s="38" t="s">
        <v>1158</v>
      </c>
      <c r="F306" s="96">
        <v>1051053</v>
      </c>
      <c r="G306" s="95">
        <v>20222259.720000025</v>
      </c>
      <c r="H306" s="14">
        <v>3.5721028104228258E-3</v>
      </c>
      <c r="J306" s="98"/>
    </row>
    <row r="307" spans="1:10" s="100" customFormat="1" ht="11.25" x14ac:dyDescent="0.25">
      <c r="A307" s="38" t="s">
        <v>676</v>
      </c>
      <c r="B307" s="38" t="s">
        <v>677</v>
      </c>
      <c r="C307" s="143" t="s">
        <v>643</v>
      </c>
      <c r="D307" s="12" t="s">
        <v>377</v>
      </c>
      <c r="E307" s="38"/>
      <c r="F307" s="96">
        <v>8553496.6700000037</v>
      </c>
      <c r="G307" s="95">
        <v>19728631.480000023</v>
      </c>
      <c r="H307" s="14">
        <v>3.4849072720496256E-3</v>
      </c>
      <c r="J307" s="98"/>
    </row>
    <row r="308" spans="1:10" s="100" customFormat="1" ht="11.25" x14ac:dyDescent="0.25">
      <c r="A308" s="38" t="s">
        <v>736</v>
      </c>
      <c r="B308" s="38" t="s">
        <v>737</v>
      </c>
      <c r="C308" s="143" t="s">
        <v>646</v>
      </c>
      <c r="D308" s="12" t="s">
        <v>377</v>
      </c>
      <c r="E308" s="38"/>
      <c r="F308" s="96">
        <v>4368333.9499999983</v>
      </c>
      <c r="G308" s="95">
        <v>19014156.34999999</v>
      </c>
      <c r="H308" s="14">
        <v>3.3587008710248088E-3</v>
      </c>
      <c r="J308" s="98"/>
    </row>
    <row r="309" spans="1:10" s="100" customFormat="1" ht="11.25" x14ac:dyDescent="0.25">
      <c r="A309" s="38" t="s">
        <v>2549</v>
      </c>
      <c r="B309" s="38" t="s">
        <v>2550</v>
      </c>
      <c r="C309" s="143" t="s">
        <v>643</v>
      </c>
      <c r="D309" s="12" t="s">
        <v>377</v>
      </c>
      <c r="E309" s="38"/>
      <c r="F309" s="96">
        <v>11294317.913900016</v>
      </c>
      <c r="G309" s="95">
        <v>18698070.889999982</v>
      </c>
      <c r="H309" s="14">
        <v>3.302866865546027E-3</v>
      </c>
      <c r="J309" s="98"/>
    </row>
    <row r="310" spans="1:10" s="100" customFormat="1" ht="11.25" x14ac:dyDescent="0.25">
      <c r="A310" s="38" t="s">
        <v>791</v>
      </c>
      <c r="B310" s="38" t="s">
        <v>792</v>
      </c>
      <c r="C310" s="143" t="s">
        <v>643</v>
      </c>
      <c r="D310" s="12" t="s">
        <v>441</v>
      </c>
      <c r="E310" s="38" t="s">
        <v>1158</v>
      </c>
      <c r="F310" s="96">
        <v>206628</v>
      </c>
      <c r="G310" s="95">
        <v>18679171.199999981</v>
      </c>
      <c r="H310" s="14">
        <v>3.2995283842536345E-3</v>
      </c>
      <c r="J310" s="98"/>
    </row>
    <row r="311" spans="1:10" s="100" customFormat="1" ht="11.25" x14ac:dyDescent="0.25">
      <c r="A311" s="38" t="s">
        <v>858</v>
      </c>
      <c r="B311" s="38" t="s">
        <v>859</v>
      </c>
      <c r="C311" s="143" t="s">
        <v>646</v>
      </c>
      <c r="D311" s="12" t="s">
        <v>441</v>
      </c>
      <c r="E311" s="38" t="s">
        <v>1158</v>
      </c>
      <c r="F311" s="96">
        <v>128550</v>
      </c>
      <c r="G311" s="95">
        <v>18486775.499999985</v>
      </c>
      <c r="H311" s="14">
        <v>3.2655432000952317E-3</v>
      </c>
      <c r="J311" s="98"/>
    </row>
    <row r="312" spans="1:10" s="100" customFormat="1" ht="11.25" x14ac:dyDescent="0.25">
      <c r="A312" s="38" t="s">
        <v>726</v>
      </c>
      <c r="B312" s="38" t="s">
        <v>727</v>
      </c>
      <c r="C312" s="143" t="s">
        <v>646</v>
      </c>
      <c r="D312" s="12" t="s">
        <v>441</v>
      </c>
      <c r="E312" s="38" t="s">
        <v>1158</v>
      </c>
      <c r="F312" s="96">
        <v>318884</v>
      </c>
      <c r="G312" s="95">
        <v>18377284.919999976</v>
      </c>
      <c r="H312" s="14">
        <v>3.2462025520198813E-3</v>
      </c>
      <c r="J312" s="98"/>
    </row>
    <row r="313" spans="1:10" s="100" customFormat="1" ht="11.25" x14ac:dyDescent="0.25">
      <c r="A313" s="38" t="s">
        <v>683</v>
      </c>
      <c r="B313" s="38" t="s">
        <v>684</v>
      </c>
      <c r="C313" s="143" t="s">
        <v>646</v>
      </c>
      <c r="D313" s="12" t="s">
        <v>441</v>
      </c>
      <c r="E313" s="38" t="s">
        <v>1158</v>
      </c>
      <c r="F313" s="96">
        <v>174098</v>
      </c>
      <c r="G313" s="95">
        <v>17364534.519999988</v>
      </c>
      <c r="H313" s="14">
        <v>3.0673081752198984E-3</v>
      </c>
      <c r="J313" s="98"/>
    </row>
    <row r="314" spans="1:10" s="100" customFormat="1" ht="11.25" x14ac:dyDescent="0.25">
      <c r="A314" s="38" t="s">
        <v>2776</v>
      </c>
      <c r="B314" s="38" t="s">
        <v>723</v>
      </c>
      <c r="C314" s="143" t="s">
        <v>643</v>
      </c>
      <c r="D314" s="12" t="s">
        <v>441</v>
      </c>
      <c r="E314" s="38" t="s">
        <v>1158</v>
      </c>
      <c r="F314" s="96">
        <v>221297</v>
      </c>
      <c r="G314" s="95">
        <v>17349684.799999986</v>
      </c>
      <c r="H314" s="14">
        <v>3.0646850892106954E-3</v>
      </c>
      <c r="J314" s="98"/>
    </row>
    <row r="315" spans="1:10" s="100" customFormat="1" ht="11.25" x14ac:dyDescent="0.25">
      <c r="A315" s="38" t="s">
        <v>738</v>
      </c>
      <c r="B315" s="38" t="s">
        <v>739</v>
      </c>
      <c r="C315" s="143" t="s">
        <v>643</v>
      </c>
      <c r="D315" s="12" t="s">
        <v>377</v>
      </c>
      <c r="E315" s="38"/>
      <c r="F315" s="96">
        <v>16849058.184299994</v>
      </c>
      <c r="G315" s="95">
        <v>17079553.370000001</v>
      </c>
      <c r="H315" s="14">
        <v>3.0169685009734199E-3</v>
      </c>
      <c r="J315" s="98"/>
    </row>
    <row r="316" spans="1:10" s="100" customFormat="1" ht="11.25" x14ac:dyDescent="0.25">
      <c r="A316" s="38" t="s">
        <v>811</v>
      </c>
      <c r="B316" s="38" t="s">
        <v>812</v>
      </c>
      <c r="C316" s="143" t="s">
        <v>646</v>
      </c>
      <c r="D316" s="12" t="s">
        <v>441</v>
      </c>
      <c r="E316" s="38" t="s">
        <v>1158</v>
      </c>
      <c r="F316" s="96">
        <v>723222</v>
      </c>
      <c r="G316" s="95">
        <v>16677499.320000002</v>
      </c>
      <c r="H316" s="14">
        <v>2.945948821578912E-3</v>
      </c>
      <c r="J316" s="98"/>
    </row>
    <row r="317" spans="1:10" s="100" customFormat="1" ht="11.25" x14ac:dyDescent="0.25">
      <c r="A317" s="38" t="s">
        <v>2777</v>
      </c>
      <c r="B317" s="38" t="s">
        <v>728</v>
      </c>
      <c r="C317" s="143" t="s">
        <v>646</v>
      </c>
      <c r="D317" s="12" t="s">
        <v>441</v>
      </c>
      <c r="E317" s="38" t="s">
        <v>1158</v>
      </c>
      <c r="F317" s="96">
        <v>471959</v>
      </c>
      <c r="G317" s="95">
        <v>16669591.879999997</v>
      </c>
      <c r="H317" s="14">
        <v>2.9445520346204628E-3</v>
      </c>
      <c r="J317" s="98"/>
    </row>
    <row r="318" spans="1:10" s="100" customFormat="1" ht="11.25" x14ac:dyDescent="0.25">
      <c r="A318" s="38" t="s">
        <v>807</v>
      </c>
      <c r="B318" s="38" t="s">
        <v>808</v>
      </c>
      <c r="C318" s="143" t="s">
        <v>643</v>
      </c>
      <c r="D318" s="12" t="s">
        <v>441</v>
      </c>
      <c r="E318" s="38" t="s">
        <v>1158</v>
      </c>
      <c r="F318" s="96">
        <v>396631</v>
      </c>
      <c r="G318" s="95">
        <v>15877138.93000002</v>
      </c>
      <c r="H318" s="14">
        <v>2.8045714662261623E-3</v>
      </c>
      <c r="J318" s="98"/>
    </row>
    <row r="319" spans="1:10" s="100" customFormat="1" ht="11.25" x14ac:dyDescent="0.25">
      <c r="A319" s="38" t="s">
        <v>707</v>
      </c>
      <c r="B319" s="38" t="s">
        <v>708</v>
      </c>
      <c r="C319" s="143" t="s">
        <v>643</v>
      </c>
      <c r="D319" s="12" t="s">
        <v>441</v>
      </c>
      <c r="E319" s="38" t="s">
        <v>1158</v>
      </c>
      <c r="F319" s="96">
        <v>546518</v>
      </c>
      <c r="G319" s="95">
        <v>15783439.839999991</v>
      </c>
      <c r="H319" s="14">
        <v>2.788020260408538E-3</v>
      </c>
      <c r="J319" s="98"/>
    </row>
    <row r="320" spans="1:10" s="100" customFormat="1" ht="11.25" x14ac:dyDescent="0.25">
      <c r="A320" s="38" t="s">
        <v>787</v>
      </c>
      <c r="B320" s="38" t="s">
        <v>788</v>
      </c>
      <c r="C320" s="143" t="s">
        <v>646</v>
      </c>
      <c r="D320" s="12" t="s">
        <v>441</v>
      </c>
      <c r="E320" s="38" t="s">
        <v>1158</v>
      </c>
      <c r="F320" s="96">
        <v>243747</v>
      </c>
      <c r="G320" s="95">
        <v>15629057.639999993</v>
      </c>
      <c r="H320" s="14">
        <v>2.7607498614454669E-3</v>
      </c>
      <c r="J320" s="98"/>
    </row>
    <row r="321" spans="1:10" s="100" customFormat="1" ht="11.25" x14ac:dyDescent="0.25">
      <c r="A321" s="38" t="s">
        <v>669</v>
      </c>
      <c r="B321" s="38" t="s">
        <v>670</v>
      </c>
      <c r="C321" s="143" t="s">
        <v>643</v>
      </c>
      <c r="D321" s="12" t="s">
        <v>441</v>
      </c>
      <c r="E321" s="38" t="s">
        <v>1158</v>
      </c>
      <c r="F321" s="96">
        <v>135693</v>
      </c>
      <c r="G321" s="95">
        <v>15569414.820000082</v>
      </c>
      <c r="H321" s="14">
        <v>2.750214427330133E-3</v>
      </c>
      <c r="J321" s="98"/>
    </row>
    <row r="322" spans="1:10" s="100" customFormat="1" ht="11.25" x14ac:dyDescent="0.25">
      <c r="A322" s="38" t="s">
        <v>758</v>
      </c>
      <c r="B322" s="38" t="s">
        <v>759</v>
      </c>
      <c r="C322" s="143" t="s">
        <v>646</v>
      </c>
      <c r="D322" s="12" t="s">
        <v>441</v>
      </c>
      <c r="E322" s="38" t="s">
        <v>1158</v>
      </c>
      <c r="F322" s="96">
        <v>94831</v>
      </c>
      <c r="G322" s="95">
        <v>15338914.25</v>
      </c>
      <c r="H322" s="14">
        <v>2.7094983181859592E-3</v>
      </c>
      <c r="J322" s="98"/>
    </row>
    <row r="323" spans="1:10" s="100" customFormat="1" ht="11.25" x14ac:dyDescent="0.25">
      <c r="A323" s="38" t="s">
        <v>734</v>
      </c>
      <c r="B323" s="38" t="s">
        <v>735</v>
      </c>
      <c r="C323" s="143" t="s">
        <v>646</v>
      </c>
      <c r="D323" s="12" t="s">
        <v>441</v>
      </c>
      <c r="E323" s="38" t="s">
        <v>2727</v>
      </c>
      <c r="F323" s="96">
        <v>42515</v>
      </c>
      <c r="G323" s="95">
        <v>14711128.120000012</v>
      </c>
      <c r="H323" s="14">
        <v>2.5986048458259167E-3</v>
      </c>
      <c r="J323" s="98"/>
    </row>
    <row r="324" spans="1:10" s="100" customFormat="1" ht="11.25" x14ac:dyDescent="0.25">
      <c r="A324" s="38" t="s">
        <v>890</v>
      </c>
      <c r="B324" s="38" t="s">
        <v>891</v>
      </c>
      <c r="C324" s="143" t="s">
        <v>643</v>
      </c>
      <c r="D324" s="12" t="s">
        <v>377</v>
      </c>
      <c r="E324" s="38"/>
      <c r="F324" s="96">
        <v>11496917.524700003</v>
      </c>
      <c r="G324" s="95">
        <v>14587093.390000001</v>
      </c>
      <c r="H324" s="14">
        <v>2.5766950882737038E-3</v>
      </c>
      <c r="J324" s="98"/>
    </row>
    <row r="325" spans="1:10" s="100" customFormat="1" ht="11.25" x14ac:dyDescent="0.25">
      <c r="A325" s="38" t="s">
        <v>2947</v>
      </c>
      <c r="B325" s="38" t="s">
        <v>730</v>
      </c>
      <c r="C325" s="143" t="s">
        <v>643</v>
      </c>
      <c r="D325" s="12" t="s">
        <v>377</v>
      </c>
      <c r="E325" s="38"/>
      <c r="F325" s="96">
        <v>10043379.270000009</v>
      </c>
      <c r="G325" s="95">
        <v>14365346.57</v>
      </c>
      <c r="H325" s="14">
        <v>2.5375252600798284E-3</v>
      </c>
      <c r="J325" s="98"/>
    </row>
    <row r="326" spans="1:10" s="100" customFormat="1" ht="11.25" x14ac:dyDescent="0.25">
      <c r="A326" s="38" t="s">
        <v>2551</v>
      </c>
      <c r="B326" s="38" t="s">
        <v>2552</v>
      </c>
      <c r="C326" s="143" t="s">
        <v>643</v>
      </c>
      <c r="D326" s="12" t="s">
        <v>377</v>
      </c>
      <c r="E326" s="38"/>
      <c r="F326" s="96">
        <v>10232331.902100004</v>
      </c>
      <c r="G326" s="95">
        <v>14350845.459999997</v>
      </c>
      <c r="H326" s="14">
        <v>2.5349637532797735E-3</v>
      </c>
      <c r="J326" s="98"/>
    </row>
    <row r="327" spans="1:10" s="100" customFormat="1" ht="11.25" x14ac:dyDescent="0.25">
      <c r="A327" s="38" t="s">
        <v>2948</v>
      </c>
      <c r="B327" s="38" t="s">
        <v>2949</v>
      </c>
      <c r="C327" s="143" t="s">
        <v>643</v>
      </c>
      <c r="D327" s="12" t="s">
        <v>441</v>
      </c>
      <c r="E327" s="38" t="s">
        <v>1158</v>
      </c>
      <c r="F327" s="96">
        <v>464822</v>
      </c>
      <c r="G327" s="95">
        <v>14251442.519999992</v>
      </c>
      <c r="H327" s="14">
        <v>2.5174050073109864E-3</v>
      </c>
      <c r="J327" s="98"/>
    </row>
    <row r="328" spans="1:10" s="100" customFormat="1" ht="11.25" x14ac:dyDescent="0.25">
      <c r="A328" s="38" t="s">
        <v>745</v>
      </c>
      <c r="B328" s="38" t="s">
        <v>746</v>
      </c>
      <c r="C328" s="143" t="s">
        <v>646</v>
      </c>
      <c r="D328" s="12" t="s">
        <v>441</v>
      </c>
      <c r="E328" s="38" t="s">
        <v>1158</v>
      </c>
      <c r="F328" s="96">
        <v>396849</v>
      </c>
      <c r="G328" s="95">
        <v>13659542.580000011</v>
      </c>
      <c r="H328" s="14">
        <v>2.4128505475998424E-3</v>
      </c>
      <c r="J328" s="98"/>
    </row>
    <row r="329" spans="1:10" s="100" customFormat="1" ht="11.25" x14ac:dyDescent="0.25">
      <c r="A329" s="38" t="s">
        <v>961</v>
      </c>
      <c r="B329" s="38" t="s">
        <v>962</v>
      </c>
      <c r="C329" s="143" t="s">
        <v>643</v>
      </c>
      <c r="D329" s="12" t="s">
        <v>441</v>
      </c>
      <c r="E329" s="38" t="s">
        <v>1158</v>
      </c>
      <c r="F329" s="96">
        <v>325321</v>
      </c>
      <c r="G329" s="95">
        <v>13630949.899999999</v>
      </c>
      <c r="H329" s="14">
        <v>2.4077998760131973E-3</v>
      </c>
      <c r="J329" s="98"/>
    </row>
    <row r="330" spans="1:10" s="100" customFormat="1" ht="11.25" x14ac:dyDescent="0.25">
      <c r="A330" s="38" t="s">
        <v>2562</v>
      </c>
      <c r="B330" s="38" t="s">
        <v>990</v>
      </c>
      <c r="C330" s="143" t="s">
        <v>643</v>
      </c>
      <c r="D330" s="12" t="s">
        <v>377</v>
      </c>
      <c r="E330" s="38"/>
      <c r="F330" s="96">
        <v>8602992.6983000059</v>
      </c>
      <c r="G330" s="95">
        <v>13420668.669999992</v>
      </c>
      <c r="H330" s="14">
        <v>2.3706553539339314E-3</v>
      </c>
      <c r="J330" s="98"/>
    </row>
    <row r="331" spans="1:10" s="100" customFormat="1" ht="11.25" x14ac:dyDescent="0.25">
      <c r="A331" s="38" t="s">
        <v>2547</v>
      </c>
      <c r="B331" s="38" t="s">
        <v>2548</v>
      </c>
      <c r="C331" s="143" t="s">
        <v>643</v>
      </c>
      <c r="D331" s="12" t="s">
        <v>441</v>
      </c>
      <c r="E331" s="38" t="s">
        <v>1158</v>
      </c>
      <c r="F331" s="96">
        <v>295992</v>
      </c>
      <c r="G331" s="95">
        <v>13168684.079999987</v>
      </c>
      <c r="H331" s="14">
        <v>2.3261442619696617E-3</v>
      </c>
      <c r="J331" s="98"/>
    </row>
    <row r="332" spans="1:10" s="100" customFormat="1" ht="11.25" x14ac:dyDescent="0.25">
      <c r="A332" s="38" t="s">
        <v>1062</v>
      </c>
      <c r="B332" s="38" t="s">
        <v>1063</v>
      </c>
      <c r="C332" s="143" t="s">
        <v>646</v>
      </c>
      <c r="D332" s="12" t="s">
        <v>441</v>
      </c>
      <c r="E332" s="38" t="s">
        <v>1158</v>
      </c>
      <c r="F332" s="96">
        <v>61593</v>
      </c>
      <c r="G332" s="95">
        <v>13119309</v>
      </c>
      <c r="H332" s="14">
        <v>2.3174225432065322E-3</v>
      </c>
      <c r="J332" s="98"/>
    </row>
    <row r="333" spans="1:10" s="100" customFormat="1" ht="11.25" x14ac:dyDescent="0.25">
      <c r="A333" s="38" t="s">
        <v>731</v>
      </c>
      <c r="B333" s="38" t="s">
        <v>732</v>
      </c>
      <c r="C333" s="143" t="s">
        <v>643</v>
      </c>
      <c r="D333" s="12" t="s">
        <v>441</v>
      </c>
      <c r="E333" s="38" t="s">
        <v>1158</v>
      </c>
      <c r="F333" s="96">
        <v>461488</v>
      </c>
      <c r="G333" s="95">
        <v>13018576.479999978</v>
      </c>
      <c r="H333" s="14">
        <v>2.299628937408997E-3</v>
      </c>
      <c r="J333" s="98"/>
    </row>
    <row r="334" spans="1:10" s="100" customFormat="1" ht="11.25" x14ac:dyDescent="0.25">
      <c r="A334" s="38" t="s">
        <v>2950</v>
      </c>
      <c r="B334" s="38" t="s">
        <v>832</v>
      </c>
      <c r="C334" s="143" t="s">
        <v>643</v>
      </c>
      <c r="D334" s="12" t="s">
        <v>377</v>
      </c>
      <c r="E334" s="38"/>
      <c r="F334" s="96">
        <v>8252884.6555000013</v>
      </c>
      <c r="G334" s="95">
        <v>12346315.459999992</v>
      </c>
      <c r="H334" s="14">
        <v>2.1808793262315346E-3</v>
      </c>
      <c r="J334" s="98"/>
    </row>
    <row r="335" spans="1:10" s="100" customFormat="1" ht="11.25" x14ac:dyDescent="0.25">
      <c r="A335" s="38" t="s">
        <v>717</v>
      </c>
      <c r="B335" s="38" t="s">
        <v>718</v>
      </c>
      <c r="C335" s="143" t="s">
        <v>643</v>
      </c>
      <c r="D335" s="12" t="s">
        <v>441</v>
      </c>
      <c r="E335" s="38" t="s">
        <v>1158</v>
      </c>
      <c r="F335" s="96">
        <v>200088</v>
      </c>
      <c r="G335" s="95">
        <v>12259391.760000015</v>
      </c>
      <c r="H335" s="14">
        <v>2.1655249396614136E-3</v>
      </c>
      <c r="J335" s="98"/>
    </row>
    <row r="336" spans="1:10" s="100" customFormat="1" ht="11.25" x14ac:dyDescent="0.25">
      <c r="A336" s="38" t="s">
        <v>705</v>
      </c>
      <c r="B336" s="38" t="s">
        <v>706</v>
      </c>
      <c r="C336" s="143" t="s">
        <v>643</v>
      </c>
      <c r="D336" s="12" t="s">
        <v>377</v>
      </c>
      <c r="E336" s="38"/>
      <c r="F336" s="96">
        <v>8110161.7400000002</v>
      </c>
      <c r="G336" s="95">
        <v>11889423.999999989</v>
      </c>
      <c r="H336" s="14">
        <v>2.1001730505273374E-3</v>
      </c>
      <c r="J336" s="98"/>
    </row>
    <row r="337" spans="1:10" s="100" customFormat="1" ht="11.25" x14ac:dyDescent="0.25">
      <c r="A337" s="38" t="s">
        <v>825</v>
      </c>
      <c r="B337" s="38" t="s">
        <v>826</v>
      </c>
      <c r="C337" s="143" t="s">
        <v>643</v>
      </c>
      <c r="D337" s="12" t="s">
        <v>441</v>
      </c>
      <c r="E337" s="38" t="s">
        <v>1158</v>
      </c>
      <c r="F337" s="96">
        <v>1217733</v>
      </c>
      <c r="G337" s="95">
        <v>11872896.75</v>
      </c>
      <c r="H337" s="14">
        <v>2.0972536420640424E-3</v>
      </c>
      <c r="J337" s="98"/>
    </row>
    <row r="338" spans="1:10" s="100" customFormat="1" ht="11.25" x14ac:dyDescent="0.25">
      <c r="A338" s="38" t="s">
        <v>2567</v>
      </c>
      <c r="B338" s="38" t="s">
        <v>2568</v>
      </c>
      <c r="C338" s="143" t="s">
        <v>646</v>
      </c>
      <c r="D338" s="12" t="s">
        <v>441</v>
      </c>
      <c r="E338" s="38" t="s">
        <v>1158</v>
      </c>
      <c r="F338" s="96">
        <v>780208</v>
      </c>
      <c r="G338" s="95">
        <v>11796744.959999992</v>
      </c>
      <c r="H338" s="14">
        <v>2.0838020285033321E-3</v>
      </c>
      <c r="J338" s="98"/>
    </row>
    <row r="339" spans="1:10" s="100" customFormat="1" ht="11.25" x14ac:dyDescent="0.25">
      <c r="A339" s="38" t="s">
        <v>751</v>
      </c>
      <c r="B339" s="38" t="s">
        <v>752</v>
      </c>
      <c r="C339" s="143" t="s">
        <v>643</v>
      </c>
      <c r="D339" s="12" t="s">
        <v>441</v>
      </c>
      <c r="E339" s="38" t="s">
        <v>1158</v>
      </c>
      <c r="F339" s="96">
        <v>306565</v>
      </c>
      <c r="G339" s="95">
        <v>11707717.349999974</v>
      </c>
      <c r="H339" s="14">
        <v>2.068076002812357E-3</v>
      </c>
      <c r="J339" s="98"/>
    </row>
    <row r="340" spans="1:10" s="100" customFormat="1" ht="11.25" x14ac:dyDescent="0.25">
      <c r="A340" s="38" t="s">
        <v>753</v>
      </c>
      <c r="B340" s="38" t="s">
        <v>754</v>
      </c>
      <c r="C340" s="143" t="s">
        <v>643</v>
      </c>
      <c r="D340" s="12" t="s">
        <v>441</v>
      </c>
      <c r="E340" s="38" t="s">
        <v>1158</v>
      </c>
      <c r="F340" s="96">
        <v>2275749</v>
      </c>
      <c r="G340" s="95">
        <v>11560804.920000015</v>
      </c>
      <c r="H340" s="14">
        <v>2.0421250798514637E-3</v>
      </c>
      <c r="J340" s="98"/>
    </row>
    <row r="341" spans="1:10" s="100" customFormat="1" ht="11.25" x14ac:dyDescent="0.25">
      <c r="A341" s="38" t="s">
        <v>765</v>
      </c>
      <c r="B341" s="38" t="s">
        <v>766</v>
      </c>
      <c r="C341" s="143" t="s">
        <v>646</v>
      </c>
      <c r="D341" s="12" t="s">
        <v>441</v>
      </c>
      <c r="E341" s="38" t="s">
        <v>1158</v>
      </c>
      <c r="F341" s="96">
        <v>253185</v>
      </c>
      <c r="G341" s="95">
        <v>11507258.249999994</v>
      </c>
      <c r="H341" s="14">
        <v>2.0326664825906101E-3</v>
      </c>
      <c r="J341" s="98"/>
    </row>
    <row r="342" spans="1:10" s="100" customFormat="1" ht="11.25" x14ac:dyDescent="0.25">
      <c r="A342" s="38" t="s">
        <v>785</v>
      </c>
      <c r="B342" s="38" t="s">
        <v>786</v>
      </c>
      <c r="C342" s="143" t="s">
        <v>643</v>
      </c>
      <c r="D342" s="12" t="s">
        <v>441</v>
      </c>
      <c r="E342" s="38" t="s">
        <v>1158</v>
      </c>
      <c r="F342" s="96">
        <v>99269</v>
      </c>
      <c r="G342" s="95">
        <v>10850101.700000007</v>
      </c>
      <c r="H342" s="14">
        <v>1.9165849570021967E-3</v>
      </c>
      <c r="J342" s="98"/>
    </row>
    <row r="343" spans="1:10" s="100" customFormat="1" ht="11.25" x14ac:dyDescent="0.25">
      <c r="A343" s="38" t="s">
        <v>2951</v>
      </c>
      <c r="B343" s="38" t="s">
        <v>733</v>
      </c>
      <c r="C343" s="143" t="s">
        <v>643</v>
      </c>
      <c r="D343" s="12" t="s">
        <v>377</v>
      </c>
      <c r="E343" s="38"/>
      <c r="F343" s="96">
        <v>10648038.800000001</v>
      </c>
      <c r="G343" s="95">
        <v>10776880.079999996</v>
      </c>
      <c r="H343" s="14">
        <v>1.9036509348796806E-3</v>
      </c>
      <c r="J343" s="98"/>
    </row>
    <row r="344" spans="1:10" s="100" customFormat="1" ht="11.25" x14ac:dyDescent="0.25">
      <c r="A344" s="38" t="s">
        <v>862</v>
      </c>
      <c r="B344" s="38" t="s">
        <v>863</v>
      </c>
      <c r="C344" s="143" t="s">
        <v>646</v>
      </c>
      <c r="D344" s="12" t="s">
        <v>441</v>
      </c>
      <c r="E344" s="38" t="s">
        <v>1158</v>
      </c>
      <c r="F344" s="96">
        <v>94274</v>
      </c>
      <c r="G344" s="95">
        <v>10508722.78000002</v>
      </c>
      <c r="H344" s="14">
        <v>1.8562830611490333E-3</v>
      </c>
      <c r="J344" s="98"/>
    </row>
    <row r="345" spans="1:10" s="100" customFormat="1" ht="11.25" x14ac:dyDescent="0.25">
      <c r="A345" s="38" t="s">
        <v>740</v>
      </c>
      <c r="B345" s="38" t="s">
        <v>741</v>
      </c>
      <c r="C345" s="143" t="s">
        <v>646</v>
      </c>
      <c r="D345" s="12" t="s">
        <v>441</v>
      </c>
      <c r="E345" s="38" t="s">
        <v>1158</v>
      </c>
      <c r="F345" s="96">
        <v>109915</v>
      </c>
      <c r="G345" s="95">
        <v>10461709.700000005</v>
      </c>
      <c r="H345" s="14">
        <v>1.8479785710712705E-3</v>
      </c>
      <c r="J345" s="98"/>
    </row>
    <row r="346" spans="1:10" s="100" customFormat="1" ht="11.25" x14ac:dyDescent="0.25">
      <c r="A346" s="38" t="s">
        <v>777</v>
      </c>
      <c r="B346" s="38" t="s">
        <v>778</v>
      </c>
      <c r="C346" s="143" t="s">
        <v>643</v>
      </c>
      <c r="D346" s="12" t="s">
        <v>377</v>
      </c>
      <c r="E346" s="38"/>
      <c r="F346" s="96">
        <v>5871617.6304999935</v>
      </c>
      <c r="G346" s="95">
        <v>10455589.459999992</v>
      </c>
      <c r="H346" s="14">
        <v>1.8468974789081188E-3</v>
      </c>
      <c r="J346" s="98"/>
    </row>
    <row r="347" spans="1:10" s="100" customFormat="1" ht="11.25" x14ac:dyDescent="0.25">
      <c r="A347" s="38" t="s">
        <v>2553</v>
      </c>
      <c r="B347" s="38" t="s">
        <v>757</v>
      </c>
      <c r="C347" s="143" t="s">
        <v>643</v>
      </c>
      <c r="D347" s="12" t="s">
        <v>377</v>
      </c>
      <c r="E347" s="38"/>
      <c r="F347" s="96">
        <v>7194356.1997999949</v>
      </c>
      <c r="G347" s="95">
        <v>10213108.050000003</v>
      </c>
      <c r="H347" s="14">
        <v>1.804065048797472E-3</v>
      </c>
      <c r="J347" s="98"/>
    </row>
    <row r="348" spans="1:10" s="100" customFormat="1" ht="11.25" x14ac:dyDescent="0.25">
      <c r="A348" s="38" t="s">
        <v>755</v>
      </c>
      <c r="B348" s="38" t="s">
        <v>756</v>
      </c>
      <c r="C348" s="143" t="s">
        <v>643</v>
      </c>
      <c r="D348" s="12" t="s">
        <v>441</v>
      </c>
      <c r="E348" s="38" t="s">
        <v>1158</v>
      </c>
      <c r="F348" s="96">
        <v>215899</v>
      </c>
      <c r="G348" s="95">
        <v>9933512.9900000002</v>
      </c>
      <c r="H348" s="14">
        <v>1.754676784902385E-3</v>
      </c>
      <c r="J348" s="98"/>
    </row>
    <row r="349" spans="1:10" s="100" customFormat="1" ht="11.25" x14ac:dyDescent="0.25">
      <c r="A349" s="38" t="s">
        <v>819</v>
      </c>
      <c r="B349" s="38" t="s">
        <v>820</v>
      </c>
      <c r="C349" s="143" t="s">
        <v>646</v>
      </c>
      <c r="D349" s="12" t="s">
        <v>441</v>
      </c>
      <c r="E349" s="38" t="s">
        <v>2727</v>
      </c>
      <c r="F349" s="96">
        <v>34173</v>
      </c>
      <c r="G349" s="95">
        <v>9926937.9700000305</v>
      </c>
      <c r="H349" s="14">
        <v>1.7535153594363058E-3</v>
      </c>
      <c r="J349" s="98"/>
    </row>
    <row r="350" spans="1:10" s="100" customFormat="1" ht="11.25" x14ac:dyDescent="0.25">
      <c r="A350" s="38" t="s">
        <v>749</v>
      </c>
      <c r="B350" s="38" t="s">
        <v>750</v>
      </c>
      <c r="C350" s="143" t="s">
        <v>646</v>
      </c>
      <c r="D350" s="12" t="s">
        <v>441</v>
      </c>
      <c r="E350" s="38" t="s">
        <v>1158</v>
      </c>
      <c r="F350" s="96">
        <v>554742</v>
      </c>
      <c r="G350" s="95">
        <v>9597036.5999999996</v>
      </c>
      <c r="H350" s="14">
        <v>1.6952408823374897E-3</v>
      </c>
      <c r="J350" s="98"/>
    </row>
    <row r="351" spans="1:10" s="100" customFormat="1" ht="11.25" x14ac:dyDescent="0.25">
      <c r="A351" s="38" t="s">
        <v>837</v>
      </c>
      <c r="B351" s="38" t="s">
        <v>838</v>
      </c>
      <c r="C351" s="143" t="s">
        <v>646</v>
      </c>
      <c r="D351" s="12" t="s">
        <v>441</v>
      </c>
      <c r="E351" s="38" t="s">
        <v>2727</v>
      </c>
      <c r="F351" s="96">
        <v>22803</v>
      </c>
      <c r="G351" s="95">
        <v>9579378.5699999984</v>
      </c>
      <c r="H351" s="14">
        <v>1.692121730498729E-3</v>
      </c>
      <c r="J351" s="98"/>
    </row>
    <row r="352" spans="1:10" s="100" customFormat="1" ht="11.25" x14ac:dyDescent="0.25">
      <c r="A352" s="38" t="s">
        <v>743</v>
      </c>
      <c r="B352" s="38" t="s">
        <v>744</v>
      </c>
      <c r="C352" s="143" t="s">
        <v>646</v>
      </c>
      <c r="D352" s="12" t="s">
        <v>441</v>
      </c>
      <c r="E352" s="38" t="s">
        <v>2727</v>
      </c>
      <c r="F352" s="96">
        <v>17561</v>
      </c>
      <c r="G352" s="95">
        <v>9510168.5799999852</v>
      </c>
      <c r="H352" s="14">
        <v>1.6798963312005548E-3</v>
      </c>
      <c r="J352" s="98"/>
    </row>
    <row r="353" spans="1:13" s="100" customFormat="1" ht="11.25" x14ac:dyDescent="0.25">
      <c r="A353" s="38" t="s">
        <v>800</v>
      </c>
      <c r="B353" s="38" t="s">
        <v>801</v>
      </c>
      <c r="C353" s="143" t="s">
        <v>646</v>
      </c>
      <c r="D353" s="12" t="s">
        <v>441</v>
      </c>
      <c r="E353" s="38" t="s">
        <v>1158</v>
      </c>
      <c r="F353" s="96">
        <v>74664</v>
      </c>
      <c r="G353" s="95">
        <v>9454702.3199999966</v>
      </c>
      <c r="H353" s="14">
        <v>1.6700986534942573E-3</v>
      </c>
      <c r="J353" s="98"/>
    </row>
    <row r="354" spans="1:13" s="100" customFormat="1" ht="11.25" x14ac:dyDescent="0.25">
      <c r="A354" s="38" t="s">
        <v>848</v>
      </c>
      <c r="B354" s="38" t="s">
        <v>849</v>
      </c>
      <c r="C354" s="143" t="s">
        <v>643</v>
      </c>
      <c r="D354" s="12" t="s">
        <v>377</v>
      </c>
      <c r="E354" s="38"/>
      <c r="F354" s="96">
        <v>6358449.571299999</v>
      </c>
      <c r="G354" s="95">
        <v>9430216.6300000008</v>
      </c>
      <c r="H354" s="14">
        <v>1.6657734493244374E-3</v>
      </c>
      <c r="J354" s="98"/>
    </row>
    <row r="355" spans="1:13" s="100" customFormat="1" ht="11.25" x14ac:dyDescent="0.25">
      <c r="A355" s="38" t="s">
        <v>775</v>
      </c>
      <c r="B355" s="38" t="s">
        <v>776</v>
      </c>
      <c r="C355" s="143" t="s">
        <v>643</v>
      </c>
      <c r="D355" s="12" t="s">
        <v>441</v>
      </c>
      <c r="E355" s="38" t="s">
        <v>1158</v>
      </c>
      <c r="F355" s="96">
        <v>304448</v>
      </c>
      <c r="G355" s="95">
        <v>9428754.5599999987</v>
      </c>
      <c r="H355" s="14">
        <v>1.6655151861813288E-3</v>
      </c>
      <c r="J355" s="98"/>
    </row>
    <row r="356" spans="1:13" s="100" customFormat="1" ht="11.25" x14ac:dyDescent="0.25">
      <c r="A356" s="38" t="s">
        <v>767</v>
      </c>
      <c r="B356" s="38" t="s">
        <v>768</v>
      </c>
      <c r="C356" s="143" t="s">
        <v>643</v>
      </c>
      <c r="D356" s="12" t="s">
        <v>377</v>
      </c>
      <c r="E356" s="38"/>
      <c r="F356" s="96">
        <v>6391157.9767999994</v>
      </c>
      <c r="G356" s="95">
        <v>9242253.6400000025</v>
      </c>
      <c r="H356" s="14">
        <v>1.6325712684538975E-3</v>
      </c>
      <c r="J356" s="98"/>
    </row>
    <row r="357" spans="1:13" s="100" customFormat="1" ht="11.25" x14ac:dyDescent="0.25">
      <c r="A357" s="38" t="s">
        <v>1002</v>
      </c>
      <c r="B357" s="38" t="s">
        <v>1003</v>
      </c>
      <c r="C357" s="143" t="s">
        <v>646</v>
      </c>
      <c r="D357" s="12" t="s">
        <v>377</v>
      </c>
      <c r="E357" s="38"/>
      <c r="F357" s="96">
        <v>977950.94000000064</v>
      </c>
      <c r="G357" s="95">
        <v>9200163.4600000065</v>
      </c>
      <c r="H357" s="14">
        <v>1.6251363698643749E-3</v>
      </c>
      <c r="J357" s="98"/>
    </row>
    <row r="358" spans="1:13" s="100" customFormat="1" ht="11.25" x14ac:dyDescent="0.25">
      <c r="A358" s="38" t="s">
        <v>852</v>
      </c>
      <c r="B358" s="38" t="s">
        <v>853</v>
      </c>
      <c r="C358" s="143" t="s">
        <v>646</v>
      </c>
      <c r="D358" s="12" t="s">
        <v>441</v>
      </c>
      <c r="E358" s="38" t="s">
        <v>2728</v>
      </c>
      <c r="F358" s="96">
        <v>19197</v>
      </c>
      <c r="G358" s="95">
        <v>9122756.4400000405</v>
      </c>
      <c r="H358" s="14">
        <v>1.6114630298164837E-3</v>
      </c>
      <c r="J358" s="98"/>
    </row>
    <row r="359" spans="1:13" s="100" customFormat="1" ht="11.25" x14ac:dyDescent="0.25">
      <c r="A359" s="38" t="s">
        <v>813</v>
      </c>
      <c r="B359" s="38" t="s">
        <v>814</v>
      </c>
      <c r="C359" s="143" t="s">
        <v>643</v>
      </c>
      <c r="D359" s="12" t="s">
        <v>441</v>
      </c>
      <c r="E359" s="38" t="s">
        <v>1158</v>
      </c>
      <c r="F359" s="96">
        <v>122343</v>
      </c>
      <c r="G359" s="95">
        <v>9094978.6200000104</v>
      </c>
      <c r="H359" s="14">
        <v>1.6065562968270251E-3</v>
      </c>
      <c r="J359" s="98"/>
    </row>
    <row r="360" spans="1:13" s="100" customFormat="1" ht="11.25" x14ac:dyDescent="0.25">
      <c r="A360" s="38" t="s">
        <v>760</v>
      </c>
      <c r="B360" s="38" t="s">
        <v>761</v>
      </c>
      <c r="C360" s="143" t="s">
        <v>646</v>
      </c>
      <c r="D360" s="12" t="s">
        <v>441</v>
      </c>
      <c r="E360" s="38" t="s">
        <v>1158</v>
      </c>
      <c r="F360" s="96">
        <v>583569</v>
      </c>
      <c r="G360" s="95">
        <v>8963619.8399999943</v>
      </c>
      <c r="H360" s="14">
        <v>1.5833528035622392E-3</v>
      </c>
      <c r="J360" s="98"/>
    </row>
    <row r="361" spans="1:13" s="100" customFormat="1" ht="11.25" x14ac:dyDescent="0.25">
      <c r="A361" s="38" t="s">
        <v>2778</v>
      </c>
      <c r="B361" s="38" t="s">
        <v>742</v>
      </c>
      <c r="C361" s="143" t="s">
        <v>646</v>
      </c>
      <c r="D361" s="12" t="s">
        <v>377</v>
      </c>
      <c r="E361" s="38"/>
      <c r="F361" s="96">
        <v>1868477.7752999996</v>
      </c>
      <c r="G361" s="95">
        <v>8926839.4600000009</v>
      </c>
      <c r="H361" s="14">
        <v>1.5768558392968432E-3</v>
      </c>
      <c r="J361" s="98"/>
    </row>
    <row r="362" spans="1:13" s="100" customFormat="1" ht="11.25" x14ac:dyDescent="0.25">
      <c r="A362" s="38" t="s">
        <v>2952</v>
      </c>
      <c r="B362" s="38" t="s">
        <v>764</v>
      </c>
      <c r="C362" s="143" t="s">
        <v>643</v>
      </c>
      <c r="D362" s="12" t="s">
        <v>377</v>
      </c>
      <c r="E362" s="38"/>
      <c r="F362" s="96">
        <v>6854717.3199999994</v>
      </c>
      <c r="G362" s="95">
        <v>8814618.1199999973</v>
      </c>
      <c r="H362" s="14">
        <v>1.5570328239882737E-3</v>
      </c>
      <c r="J362" s="98"/>
    </row>
    <row r="363" spans="1:13" s="100" customFormat="1" ht="11.25" x14ac:dyDescent="0.25">
      <c r="A363" s="38" t="s">
        <v>779</v>
      </c>
      <c r="B363" s="38" t="s">
        <v>780</v>
      </c>
      <c r="C363" s="143" t="s">
        <v>643</v>
      </c>
      <c r="D363" s="12" t="s">
        <v>377</v>
      </c>
      <c r="E363" s="38"/>
      <c r="F363" s="96">
        <v>2196703.4858000018</v>
      </c>
      <c r="G363" s="95">
        <v>8345496.230000006</v>
      </c>
      <c r="H363" s="14">
        <v>1.4741661392110774E-3</v>
      </c>
      <c r="J363" s="98"/>
    </row>
    <row r="364" spans="1:13" s="100" customFormat="1" ht="11.25" x14ac:dyDescent="0.25">
      <c r="A364" s="38" t="s">
        <v>860</v>
      </c>
      <c r="B364" s="38" t="s">
        <v>861</v>
      </c>
      <c r="C364" s="143" t="s">
        <v>646</v>
      </c>
      <c r="D364" s="12" t="s">
        <v>441</v>
      </c>
      <c r="E364" s="38" t="s">
        <v>2727</v>
      </c>
      <c r="F364" s="96">
        <v>16216</v>
      </c>
      <c r="G364" s="95">
        <v>8318233.4600000121</v>
      </c>
      <c r="H364" s="14">
        <v>1.4693503857450799E-3</v>
      </c>
      <c r="J364" s="98"/>
    </row>
    <row r="365" spans="1:13" s="100" customFormat="1" ht="11.25" x14ac:dyDescent="0.25">
      <c r="A365" s="38" t="s">
        <v>798</v>
      </c>
      <c r="B365" s="38" t="s">
        <v>799</v>
      </c>
      <c r="C365" s="143" t="s">
        <v>643</v>
      </c>
      <c r="D365" s="12" t="s">
        <v>377</v>
      </c>
      <c r="E365" s="38"/>
      <c r="F365" s="96">
        <v>177777.89999999994</v>
      </c>
      <c r="G365" s="95">
        <v>8143916.7000000002</v>
      </c>
      <c r="H365" s="14">
        <v>1.4385587038597955E-3</v>
      </c>
      <c r="J365" s="98"/>
    </row>
    <row r="366" spans="1:13" s="100" customFormat="1" ht="11.25" x14ac:dyDescent="0.25">
      <c r="A366" s="38" t="s">
        <v>781</v>
      </c>
      <c r="B366" s="38" t="s">
        <v>782</v>
      </c>
      <c r="C366" s="143" t="s">
        <v>643</v>
      </c>
      <c r="D366" s="12" t="s">
        <v>441</v>
      </c>
      <c r="E366" s="38" t="s">
        <v>1158</v>
      </c>
      <c r="F366" s="96">
        <v>413684</v>
      </c>
      <c r="G366" s="95">
        <v>8058564.3199999752</v>
      </c>
      <c r="H366" s="14">
        <v>1.4234818785842883E-3</v>
      </c>
      <c r="J366" s="98"/>
    </row>
    <row r="367" spans="1:13" s="100" customFormat="1" ht="11.25" x14ac:dyDescent="0.25">
      <c r="A367" s="38" t="s">
        <v>905</v>
      </c>
      <c r="B367" s="38" t="s">
        <v>906</v>
      </c>
      <c r="C367" s="143" t="s">
        <v>643</v>
      </c>
      <c r="D367" s="12" t="s">
        <v>441</v>
      </c>
      <c r="E367" s="38" t="s">
        <v>1158</v>
      </c>
      <c r="F367" s="96">
        <v>128022</v>
      </c>
      <c r="G367" s="95">
        <v>8009056.3199999994</v>
      </c>
      <c r="H367" s="14">
        <v>1.4147366805506865E-3</v>
      </c>
      <c r="J367" s="98"/>
    </row>
    <row r="368" spans="1:13" s="98" customFormat="1" ht="11.25" x14ac:dyDescent="0.25">
      <c r="A368" s="38" t="s">
        <v>1488</v>
      </c>
      <c r="B368" s="38" t="s">
        <v>1489</v>
      </c>
      <c r="C368" s="143" t="s">
        <v>643</v>
      </c>
      <c r="D368" s="12" t="s">
        <v>377</v>
      </c>
      <c r="E368" s="38"/>
      <c r="F368" s="96">
        <v>6425608.2906929953</v>
      </c>
      <c r="G368" s="95">
        <v>7854258.7999999989</v>
      </c>
      <c r="H368" s="14">
        <v>1.3873929185827E-3</v>
      </c>
      <c r="I368" s="100"/>
      <c r="K368" s="100"/>
      <c r="L368" s="100"/>
      <c r="M368" s="100"/>
    </row>
    <row r="369" spans="1:10" s="100" customFormat="1" ht="11.25" x14ac:dyDescent="0.25">
      <c r="A369" s="38" t="s">
        <v>868</v>
      </c>
      <c r="B369" s="38" t="s">
        <v>869</v>
      </c>
      <c r="C369" s="143" t="s">
        <v>643</v>
      </c>
      <c r="D369" s="12" t="s">
        <v>377</v>
      </c>
      <c r="E369" s="38"/>
      <c r="F369" s="96">
        <v>416330.80413600028</v>
      </c>
      <c r="G369" s="95">
        <v>7792249.2899999917</v>
      </c>
      <c r="H369" s="14">
        <v>1.3764394273304392E-3</v>
      </c>
      <c r="J369" s="98"/>
    </row>
    <row r="370" spans="1:10" s="100" customFormat="1" ht="11.25" x14ac:dyDescent="0.25">
      <c r="A370" s="38" t="s">
        <v>2556</v>
      </c>
      <c r="B370" s="38" t="s">
        <v>847</v>
      </c>
      <c r="C370" s="143" t="s">
        <v>643</v>
      </c>
      <c r="D370" s="12" t="s">
        <v>377</v>
      </c>
      <c r="E370" s="38"/>
      <c r="F370" s="96">
        <v>6408595.091500002</v>
      </c>
      <c r="G370" s="95">
        <v>7483316.5600000052</v>
      </c>
      <c r="H370" s="14">
        <v>1.3218688952363856E-3</v>
      </c>
      <c r="J370" s="98"/>
    </row>
    <row r="371" spans="1:10" s="100" customFormat="1" ht="11.25" x14ac:dyDescent="0.25">
      <c r="A371" s="38" t="s">
        <v>815</v>
      </c>
      <c r="B371" s="38" t="s">
        <v>816</v>
      </c>
      <c r="C371" s="143" t="s">
        <v>646</v>
      </c>
      <c r="D371" s="12" t="s">
        <v>441</v>
      </c>
      <c r="E371" s="38" t="s">
        <v>1158</v>
      </c>
      <c r="F371" s="96">
        <v>37539</v>
      </c>
      <c r="G371" s="95">
        <v>7357644</v>
      </c>
      <c r="H371" s="14">
        <v>1.2996698279222085E-3</v>
      </c>
      <c r="J371" s="98"/>
    </row>
    <row r="372" spans="1:10" s="100" customFormat="1" ht="11.25" x14ac:dyDescent="0.25">
      <c r="A372" s="38" t="s">
        <v>2554</v>
      </c>
      <c r="B372" s="38" t="s">
        <v>2555</v>
      </c>
      <c r="C372" s="143" t="s">
        <v>643</v>
      </c>
      <c r="D372" s="12" t="s">
        <v>441</v>
      </c>
      <c r="E372" s="38" t="s">
        <v>1158</v>
      </c>
      <c r="F372" s="96">
        <v>260235</v>
      </c>
      <c r="G372" s="95">
        <v>7057573.2000000067</v>
      </c>
      <c r="H372" s="14">
        <v>1.2466646859228851E-3</v>
      </c>
      <c r="J372" s="98"/>
    </row>
    <row r="373" spans="1:10" s="100" customFormat="1" ht="11.25" x14ac:dyDescent="0.25">
      <c r="A373" s="38" t="s">
        <v>802</v>
      </c>
      <c r="B373" s="38" t="s">
        <v>803</v>
      </c>
      <c r="C373" s="143" t="s">
        <v>643</v>
      </c>
      <c r="D373" s="12" t="s">
        <v>377</v>
      </c>
      <c r="E373" s="38"/>
      <c r="F373" s="96">
        <v>4124945.8800000018</v>
      </c>
      <c r="G373" s="95">
        <v>7000445.5800000019</v>
      </c>
      <c r="H373" s="14">
        <v>1.2365735420655564E-3</v>
      </c>
      <c r="J373" s="98"/>
    </row>
    <row r="374" spans="1:10" s="100" customFormat="1" ht="11.25" x14ac:dyDescent="0.25">
      <c r="A374" s="38" t="s">
        <v>821</v>
      </c>
      <c r="B374" s="38" t="s">
        <v>822</v>
      </c>
      <c r="C374" s="143" t="s">
        <v>643</v>
      </c>
      <c r="D374" s="12" t="s">
        <v>441</v>
      </c>
      <c r="E374" s="38" t="s">
        <v>1158</v>
      </c>
      <c r="F374" s="96">
        <v>965387</v>
      </c>
      <c r="G374" s="95">
        <v>6960440.2700000033</v>
      </c>
      <c r="H374" s="14">
        <v>1.2295069193309319E-3</v>
      </c>
      <c r="J374" s="98"/>
    </row>
    <row r="375" spans="1:10" s="100" customFormat="1" ht="11.25" x14ac:dyDescent="0.25">
      <c r="A375" s="38" t="s">
        <v>823</v>
      </c>
      <c r="B375" s="38" t="s">
        <v>824</v>
      </c>
      <c r="C375" s="143" t="s">
        <v>643</v>
      </c>
      <c r="D375" s="12" t="s">
        <v>441</v>
      </c>
      <c r="E375" s="38" t="s">
        <v>1158</v>
      </c>
      <c r="F375" s="96">
        <v>625254</v>
      </c>
      <c r="G375" s="95">
        <v>6865288.9200000064</v>
      </c>
      <c r="H375" s="14">
        <v>1.2126991832293944E-3</v>
      </c>
      <c r="J375" s="98"/>
    </row>
    <row r="376" spans="1:10" s="100" customFormat="1" ht="11.25" x14ac:dyDescent="0.25">
      <c r="A376" s="38" t="s">
        <v>830</v>
      </c>
      <c r="B376" s="38" t="s">
        <v>831</v>
      </c>
      <c r="C376" s="143" t="s">
        <v>643</v>
      </c>
      <c r="D376" s="12" t="s">
        <v>441</v>
      </c>
      <c r="E376" s="38" t="s">
        <v>1158</v>
      </c>
      <c r="F376" s="96">
        <v>272023</v>
      </c>
      <c r="G376" s="95">
        <v>6852259.3699999815</v>
      </c>
      <c r="H376" s="14">
        <v>1.2103976159061538E-3</v>
      </c>
      <c r="J376" s="98"/>
    </row>
    <row r="377" spans="1:10" s="100" customFormat="1" ht="11.25" x14ac:dyDescent="0.25">
      <c r="A377" s="38" t="s">
        <v>809</v>
      </c>
      <c r="B377" s="38" t="s">
        <v>810</v>
      </c>
      <c r="C377" s="143" t="s">
        <v>643</v>
      </c>
      <c r="D377" s="12" t="s">
        <v>441</v>
      </c>
      <c r="E377" s="38" t="s">
        <v>1158</v>
      </c>
      <c r="F377" s="96">
        <v>468921</v>
      </c>
      <c r="G377" s="95">
        <v>6743083.9799999921</v>
      </c>
      <c r="H377" s="14">
        <v>1.1911126436603336E-3</v>
      </c>
      <c r="J377" s="98"/>
    </row>
    <row r="378" spans="1:10" s="100" customFormat="1" ht="11.25" x14ac:dyDescent="0.25">
      <c r="A378" s="38" t="s">
        <v>1014</v>
      </c>
      <c r="B378" s="38" t="s">
        <v>1015</v>
      </c>
      <c r="C378" s="143" t="s">
        <v>646</v>
      </c>
      <c r="D378" s="12" t="s">
        <v>441</v>
      </c>
      <c r="E378" s="38" t="s">
        <v>2727</v>
      </c>
      <c r="F378" s="96">
        <v>12972</v>
      </c>
      <c r="G378" s="95">
        <v>6730261.9000000069</v>
      </c>
      <c r="H378" s="14">
        <v>1.1888477242775549E-3</v>
      </c>
      <c r="J378" s="98"/>
    </row>
    <row r="379" spans="1:10" s="100" customFormat="1" ht="11.25" x14ac:dyDescent="0.25">
      <c r="A379" s="38" t="s">
        <v>998</v>
      </c>
      <c r="B379" s="38" t="s">
        <v>999</v>
      </c>
      <c r="C379" s="143" t="s">
        <v>646</v>
      </c>
      <c r="D379" s="12" t="s">
        <v>441</v>
      </c>
      <c r="E379" s="38" t="s">
        <v>2727</v>
      </c>
      <c r="F379" s="96">
        <v>7863</v>
      </c>
      <c r="G379" s="95">
        <v>6430239.3599999873</v>
      </c>
      <c r="H379" s="14">
        <v>1.1358511070268956E-3</v>
      </c>
      <c r="J379" s="98"/>
    </row>
    <row r="380" spans="1:10" s="100" customFormat="1" ht="11.25" x14ac:dyDescent="0.25">
      <c r="A380" s="38" t="s">
        <v>762</v>
      </c>
      <c r="B380" s="38" t="s">
        <v>763</v>
      </c>
      <c r="C380" s="143" t="s">
        <v>643</v>
      </c>
      <c r="D380" s="12" t="s">
        <v>441</v>
      </c>
      <c r="E380" s="38" t="s">
        <v>1158</v>
      </c>
      <c r="F380" s="96">
        <v>47427</v>
      </c>
      <c r="G380" s="95">
        <v>6379880.0400000177</v>
      </c>
      <c r="H380" s="14">
        <v>1.1269555300244421E-3</v>
      </c>
      <c r="J380" s="98"/>
    </row>
    <row r="381" spans="1:10" s="100" customFormat="1" ht="11.25" x14ac:dyDescent="0.25">
      <c r="A381" s="38" t="s">
        <v>1093</v>
      </c>
      <c r="B381" s="38" t="s">
        <v>1094</v>
      </c>
      <c r="C381" s="143" t="s">
        <v>643</v>
      </c>
      <c r="D381" s="12" t="s">
        <v>441</v>
      </c>
      <c r="E381" s="38" t="s">
        <v>1158</v>
      </c>
      <c r="F381" s="96">
        <v>332520</v>
      </c>
      <c r="G381" s="95">
        <v>6301253.9999999972</v>
      </c>
      <c r="H381" s="14">
        <v>1.1130668597004864E-3</v>
      </c>
      <c r="J381" s="98"/>
    </row>
    <row r="382" spans="1:10" s="100" customFormat="1" ht="11.25" x14ac:dyDescent="0.25">
      <c r="A382" s="38" t="s">
        <v>828</v>
      </c>
      <c r="B382" s="38" t="s">
        <v>829</v>
      </c>
      <c r="C382" s="143" t="s">
        <v>643</v>
      </c>
      <c r="D382" s="12" t="s">
        <v>377</v>
      </c>
      <c r="E382" s="38"/>
      <c r="F382" s="96">
        <v>336819.49200000003</v>
      </c>
      <c r="G382" s="95">
        <v>6239884.2199999988</v>
      </c>
      <c r="H382" s="14">
        <v>1.1022263717110944E-3</v>
      </c>
      <c r="J382" s="98"/>
    </row>
    <row r="383" spans="1:10" s="100" customFormat="1" ht="11.25" x14ac:dyDescent="0.25">
      <c r="A383" s="38" t="s">
        <v>1869</v>
      </c>
      <c r="B383" s="38" t="s">
        <v>1870</v>
      </c>
      <c r="C383" s="143" t="s">
        <v>646</v>
      </c>
      <c r="D383" s="12" t="s">
        <v>377</v>
      </c>
      <c r="E383" s="38"/>
      <c r="F383" s="96">
        <v>2683849.5213000029</v>
      </c>
      <c r="G383" s="95">
        <v>6161044.9499999955</v>
      </c>
      <c r="H383" s="14">
        <v>1.0883000359880807E-3</v>
      </c>
      <c r="J383" s="98"/>
    </row>
    <row r="384" spans="1:10" s="100" customFormat="1" ht="11.25" x14ac:dyDescent="0.25">
      <c r="A384" s="38" t="s">
        <v>968</v>
      </c>
      <c r="B384" s="38" t="s">
        <v>969</v>
      </c>
      <c r="C384" s="143" t="s">
        <v>643</v>
      </c>
      <c r="D384" s="12" t="s">
        <v>441</v>
      </c>
      <c r="E384" s="38" t="s">
        <v>1158</v>
      </c>
      <c r="F384" s="96">
        <v>252298</v>
      </c>
      <c r="G384" s="95">
        <v>6148502.2599999942</v>
      </c>
      <c r="H384" s="14">
        <v>1.0860844686469613E-3</v>
      </c>
      <c r="J384" s="98"/>
    </row>
    <row r="385" spans="1:10" s="100" customFormat="1" ht="11.25" x14ac:dyDescent="0.25">
      <c r="A385" s="38" t="s">
        <v>789</v>
      </c>
      <c r="B385" s="38" t="s">
        <v>790</v>
      </c>
      <c r="C385" s="143" t="s">
        <v>643</v>
      </c>
      <c r="D385" s="12" t="s">
        <v>377</v>
      </c>
      <c r="E385" s="38"/>
      <c r="F385" s="96">
        <v>2817482.9985000021</v>
      </c>
      <c r="G385" s="95">
        <v>6134793.1299999971</v>
      </c>
      <c r="H385" s="14">
        <v>1.0836628588724113E-3</v>
      </c>
      <c r="J385" s="98"/>
    </row>
    <row r="386" spans="1:10" s="100" customFormat="1" ht="11.25" x14ac:dyDescent="0.25">
      <c r="A386" s="38" t="s">
        <v>1259</v>
      </c>
      <c r="B386" s="38" t="s">
        <v>1260</v>
      </c>
      <c r="C386" s="143" t="s">
        <v>646</v>
      </c>
      <c r="D386" s="12" t="s">
        <v>377</v>
      </c>
      <c r="E386" s="38"/>
      <c r="F386" s="96">
        <v>2191040.6468999991</v>
      </c>
      <c r="G386" s="95">
        <v>6128559.799999998</v>
      </c>
      <c r="H386" s="14">
        <v>1.0825617902520104E-3</v>
      </c>
      <c r="J386" s="98"/>
    </row>
    <row r="387" spans="1:10" s="100" customFormat="1" ht="11.25" x14ac:dyDescent="0.25">
      <c r="A387" s="38" t="s">
        <v>2953</v>
      </c>
      <c r="B387" s="38" t="s">
        <v>878</v>
      </c>
      <c r="C387" s="143" t="s">
        <v>643</v>
      </c>
      <c r="D387" s="12" t="s">
        <v>377</v>
      </c>
      <c r="E387" s="38"/>
      <c r="F387" s="96">
        <v>4602544.24</v>
      </c>
      <c r="G387" s="95">
        <v>5842745.790000001</v>
      </c>
      <c r="H387" s="14">
        <v>1.0320749978501964E-3</v>
      </c>
      <c r="J387" s="98"/>
    </row>
    <row r="388" spans="1:10" s="100" customFormat="1" ht="11.25" x14ac:dyDescent="0.25">
      <c r="A388" s="38" t="s">
        <v>2560</v>
      </c>
      <c r="B388" s="38" t="s">
        <v>883</v>
      </c>
      <c r="C388" s="143" t="s">
        <v>643</v>
      </c>
      <c r="D388" s="12" t="s">
        <v>377</v>
      </c>
      <c r="E388" s="38"/>
      <c r="F388" s="96">
        <v>4537905.1204000013</v>
      </c>
      <c r="G388" s="95">
        <v>5840737.7199999988</v>
      </c>
      <c r="H388" s="14">
        <v>1.0317202881100461E-3</v>
      </c>
      <c r="J388" s="98"/>
    </row>
    <row r="389" spans="1:10" s="100" customFormat="1" ht="11.25" x14ac:dyDescent="0.25">
      <c r="A389" s="38" t="s">
        <v>2781</v>
      </c>
      <c r="B389" s="38" t="s">
        <v>963</v>
      </c>
      <c r="C389" s="143" t="s">
        <v>643</v>
      </c>
      <c r="D389" s="12" t="s">
        <v>441</v>
      </c>
      <c r="E389" s="38" t="s">
        <v>1158</v>
      </c>
      <c r="F389" s="96">
        <v>125239</v>
      </c>
      <c r="G389" s="95">
        <v>5779779.8500000006</v>
      </c>
      <c r="H389" s="14">
        <v>1.0209525607759425E-3</v>
      </c>
      <c r="J389" s="98"/>
    </row>
    <row r="390" spans="1:10" s="100" customFormat="1" ht="11.25" x14ac:dyDescent="0.25">
      <c r="A390" s="38" t="s">
        <v>1199</v>
      </c>
      <c r="B390" s="38" t="s">
        <v>1200</v>
      </c>
      <c r="C390" s="143" t="s">
        <v>643</v>
      </c>
      <c r="D390" s="12" t="s">
        <v>441</v>
      </c>
      <c r="E390" s="38" t="s">
        <v>1158</v>
      </c>
      <c r="F390" s="96">
        <v>297556</v>
      </c>
      <c r="G390" s="95">
        <v>5710099.640000008</v>
      </c>
      <c r="H390" s="14">
        <v>1.0086441008205175E-3</v>
      </c>
      <c r="J390" s="98"/>
    </row>
    <row r="391" spans="1:10" s="100" customFormat="1" ht="11.25" x14ac:dyDescent="0.25">
      <c r="A391" s="38" t="s">
        <v>1115</v>
      </c>
      <c r="B391" s="38">
        <v>360</v>
      </c>
      <c r="C391" s="143" t="s">
        <v>646</v>
      </c>
      <c r="D391" s="12" t="s">
        <v>441</v>
      </c>
      <c r="E391" s="38" t="s">
        <v>1158</v>
      </c>
      <c r="F391" s="96">
        <v>213404</v>
      </c>
      <c r="G391" s="95">
        <v>5697886.800000024</v>
      </c>
      <c r="H391" s="14">
        <v>1.0064867988823943E-3</v>
      </c>
      <c r="J391" s="98"/>
    </row>
    <row r="392" spans="1:10" s="100" customFormat="1" ht="11.25" x14ac:dyDescent="0.25">
      <c r="A392" s="38" t="s">
        <v>797</v>
      </c>
      <c r="B392" s="38" t="s">
        <v>2559</v>
      </c>
      <c r="C392" s="143" t="s">
        <v>643</v>
      </c>
      <c r="D392" s="12" t="s">
        <v>441</v>
      </c>
      <c r="E392" s="38" t="s">
        <v>1158</v>
      </c>
      <c r="F392" s="96">
        <v>49007</v>
      </c>
      <c r="G392" s="95">
        <v>5644626.2600000454</v>
      </c>
      <c r="H392" s="14">
        <v>9.970787442310934E-4</v>
      </c>
      <c r="J392" s="98"/>
    </row>
    <row r="393" spans="1:10" s="100" customFormat="1" ht="11.25" x14ac:dyDescent="0.25">
      <c r="A393" s="38" t="s">
        <v>1484</v>
      </c>
      <c r="B393" s="38" t="s">
        <v>1485</v>
      </c>
      <c r="C393" s="143" t="s">
        <v>646</v>
      </c>
      <c r="D393" s="12" t="s">
        <v>441</v>
      </c>
      <c r="E393" s="38" t="s">
        <v>1158</v>
      </c>
      <c r="F393" s="96">
        <v>94506</v>
      </c>
      <c r="G393" s="95">
        <v>5512534.9799999958</v>
      </c>
      <c r="H393" s="14">
        <v>9.7374586061404307E-4</v>
      </c>
      <c r="J393" s="98"/>
    </row>
    <row r="394" spans="1:10" s="100" customFormat="1" ht="11.25" x14ac:dyDescent="0.25">
      <c r="A394" s="38" t="s">
        <v>925</v>
      </c>
      <c r="B394" s="38" t="s">
        <v>926</v>
      </c>
      <c r="C394" s="143" t="s">
        <v>643</v>
      </c>
      <c r="D394" s="12" t="s">
        <v>377</v>
      </c>
      <c r="E394" s="38"/>
      <c r="F394" s="96">
        <v>3653192.369299999</v>
      </c>
      <c r="G394" s="95">
        <v>5460426.6499999929</v>
      </c>
      <c r="H394" s="14">
        <v>9.6454133477881401E-4</v>
      </c>
      <c r="J394" s="98"/>
    </row>
    <row r="395" spans="1:10" s="100" customFormat="1" ht="11.25" x14ac:dyDescent="0.25">
      <c r="A395" s="38" t="s">
        <v>920</v>
      </c>
      <c r="B395" s="38" t="s">
        <v>921</v>
      </c>
      <c r="C395" s="143" t="s">
        <v>643</v>
      </c>
      <c r="D395" s="12" t="s">
        <v>441</v>
      </c>
      <c r="E395" s="38" t="s">
        <v>1158</v>
      </c>
      <c r="F395" s="96">
        <v>65201</v>
      </c>
      <c r="G395" s="95">
        <v>5437763.4000000013</v>
      </c>
      <c r="H395" s="14">
        <v>9.6053805027257173E-4</v>
      </c>
      <c r="J395" s="98"/>
    </row>
    <row r="396" spans="1:10" s="100" customFormat="1" ht="11.25" x14ac:dyDescent="0.25">
      <c r="A396" s="38" t="s">
        <v>988</v>
      </c>
      <c r="B396" s="38" t="s">
        <v>989</v>
      </c>
      <c r="C396" s="143" t="s">
        <v>643</v>
      </c>
      <c r="D396" s="12" t="s">
        <v>441</v>
      </c>
      <c r="E396" s="38" t="s">
        <v>1158</v>
      </c>
      <c r="F396" s="96">
        <v>38093</v>
      </c>
      <c r="G396" s="95">
        <v>5302164.6699999897</v>
      </c>
      <c r="H396" s="14">
        <v>9.3658560325480557E-4</v>
      </c>
      <c r="J396" s="98"/>
    </row>
    <row r="397" spans="1:10" s="100" customFormat="1" ht="11.25" x14ac:dyDescent="0.25">
      <c r="A397" s="38" t="s">
        <v>901</v>
      </c>
      <c r="B397" s="38" t="s">
        <v>902</v>
      </c>
      <c r="C397" s="143" t="s">
        <v>643</v>
      </c>
      <c r="D397" s="12" t="s">
        <v>441</v>
      </c>
      <c r="E397" s="38" t="s">
        <v>1158</v>
      </c>
      <c r="F397" s="96">
        <v>120361</v>
      </c>
      <c r="G397" s="95">
        <v>5293476.7799999984</v>
      </c>
      <c r="H397" s="14">
        <v>9.3505095595448819E-4</v>
      </c>
      <c r="J397" s="98"/>
    </row>
    <row r="398" spans="1:10" s="100" customFormat="1" ht="11.25" x14ac:dyDescent="0.25">
      <c r="A398" s="38" t="s">
        <v>1046</v>
      </c>
      <c r="B398" s="38" t="s">
        <v>1047</v>
      </c>
      <c r="C398" s="143" t="s">
        <v>643</v>
      </c>
      <c r="D398" s="12" t="s">
        <v>441</v>
      </c>
      <c r="E398" s="38" t="s">
        <v>1158</v>
      </c>
      <c r="F398" s="96">
        <v>446315</v>
      </c>
      <c r="G398" s="95">
        <v>5244201.25</v>
      </c>
      <c r="H398" s="14">
        <v>9.2634682191431535E-4</v>
      </c>
      <c r="J398" s="98"/>
    </row>
    <row r="399" spans="1:10" s="100" customFormat="1" ht="11.25" x14ac:dyDescent="0.25">
      <c r="A399" s="38" t="s">
        <v>1575</v>
      </c>
      <c r="B399" s="38" t="s">
        <v>1576</v>
      </c>
      <c r="C399" s="143" t="s">
        <v>643</v>
      </c>
      <c r="D399" s="12" t="s">
        <v>441</v>
      </c>
      <c r="E399" s="38" t="s">
        <v>1158</v>
      </c>
      <c r="F399" s="96">
        <v>224674</v>
      </c>
      <c r="G399" s="95">
        <v>5225917.24</v>
      </c>
      <c r="H399" s="14">
        <v>9.2311709564182551E-4</v>
      </c>
      <c r="J399" s="98"/>
    </row>
    <row r="400" spans="1:10" s="100" customFormat="1" ht="11.25" x14ac:dyDescent="0.25">
      <c r="A400" s="38" t="s">
        <v>854</v>
      </c>
      <c r="B400" s="38" t="s">
        <v>855</v>
      </c>
      <c r="C400" s="143" t="s">
        <v>646</v>
      </c>
      <c r="D400" s="12" t="s">
        <v>441</v>
      </c>
      <c r="E400" s="38" t="s">
        <v>1158</v>
      </c>
      <c r="F400" s="96">
        <v>144207</v>
      </c>
      <c r="G400" s="95">
        <v>5187125.7899999982</v>
      </c>
      <c r="H400" s="14">
        <v>9.1626489170992071E-4</v>
      </c>
      <c r="J400" s="98"/>
    </row>
    <row r="401" spans="1:10" s="100" customFormat="1" ht="11.25" x14ac:dyDescent="0.25">
      <c r="A401" s="38" t="s">
        <v>866</v>
      </c>
      <c r="B401" s="38" t="s">
        <v>867</v>
      </c>
      <c r="C401" s="143" t="s">
        <v>643</v>
      </c>
      <c r="D401" s="12" t="s">
        <v>377</v>
      </c>
      <c r="E401" s="38"/>
      <c r="F401" s="96">
        <v>158095.28799999997</v>
      </c>
      <c r="G401" s="95">
        <v>5124216.1100000003</v>
      </c>
      <c r="H401" s="14">
        <v>9.0515239252128934E-4</v>
      </c>
      <c r="J401" s="98"/>
    </row>
    <row r="402" spans="1:10" s="100" customFormat="1" ht="11.25" x14ac:dyDescent="0.25">
      <c r="A402" s="38" t="s">
        <v>839</v>
      </c>
      <c r="B402" s="38" t="s">
        <v>840</v>
      </c>
      <c r="C402" s="143" t="s">
        <v>643</v>
      </c>
      <c r="D402" s="12" t="s">
        <v>377</v>
      </c>
      <c r="E402" s="38"/>
      <c r="F402" s="96">
        <v>8321716.6299999952</v>
      </c>
      <c r="G402" s="95">
        <v>5041628.7599999979</v>
      </c>
      <c r="H402" s="14">
        <v>8.9056398800442852E-4</v>
      </c>
      <c r="J402" s="98"/>
    </row>
    <row r="403" spans="1:10" s="100" customFormat="1" ht="11.25" x14ac:dyDescent="0.25">
      <c r="A403" s="38" t="s">
        <v>783</v>
      </c>
      <c r="B403" s="38" t="s">
        <v>784</v>
      </c>
      <c r="C403" s="143" t="s">
        <v>643</v>
      </c>
      <c r="D403" s="12" t="s">
        <v>377</v>
      </c>
      <c r="E403" s="38"/>
      <c r="F403" s="96">
        <v>2609601.2100000014</v>
      </c>
      <c r="G403" s="95">
        <v>4964505.3299999991</v>
      </c>
      <c r="H403" s="14">
        <v>8.7694074189509385E-4</v>
      </c>
      <c r="J403" s="98"/>
    </row>
    <row r="404" spans="1:10" s="100" customFormat="1" ht="11.25" x14ac:dyDescent="0.25">
      <c r="A404" s="38" t="s">
        <v>933</v>
      </c>
      <c r="B404" s="38" t="s">
        <v>934</v>
      </c>
      <c r="C404" s="143" t="s">
        <v>646</v>
      </c>
      <c r="D404" s="12" t="s">
        <v>441</v>
      </c>
      <c r="E404" s="38" t="s">
        <v>1158</v>
      </c>
      <c r="F404" s="96">
        <v>42741</v>
      </c>
      <c r="G404" s="95">
        <v>4960520.459999999</v>
      </c>
      <c r="H404" s="14">
        <v>8.7623684601385898E-4</v>
      </c>
      <c r="J404" s="98"/>
    </row>
    <row r="405" spans="1:10" s="100" customFormat="1" ht="11.25" x14ac:dyDescent="0.25">
      <c r="A405" s="38" t="s">
        <v>892</v>
      </c>
      <c r="B405" s="38" t="s">
        <v>893</v>
      </c>
      <c r="C405" s="143" t="s">
        <v>643</v>
      </c>
      <c r="D405" s="12" t="s">
        <v>441</v>
      </c>
      <c r="E405" s="38" t="s">
        <v>1158</v>
      </c>
      <c r="F405" s="96">
        <v>191847</v>
      </c>
      <c r="G405" s="95">
        <v>4941978.7199999988</v>
      </c>
      <c r="H405" s="14">
        <v>8.729615937680071E-4</v>
      </c>
      <c r="J405" s="98"/>
    </row>
    <row r="406" spans="1:10" s="100" customFormat="1" ht="11.25" x14ac:dyDescent="0.25">
      <c r="A406" s="38" t="s">
        <v>1180</v>
      </c>
      <c r="B406" s="38" t="s">
        <v>1181</v>
      </c>
      <c r="C406" s="143" t="s">
        <v>643</v>
      </c>
      <c r="D406" s="12" t="s">
        <v>441</v>
      </c>
      <c r="E406" s="38" t="s">
        <v>1158</v>
      </c>
      <c r="F406" s="96">
        <v>60376</v>
      </c>
      <c r="G406" s="95">
        <v>4859060.4800000023</v>
      </c>
      <c r="H406" s="14">
        <v>8.5831474014035026E-4</v>
      </c>
      <c r="J406" s="98"/>
    </row>
    <row r="407" spans="1:10" s="100" customFormat="1" ht="11.25" x14ac:dyDescent="0.25">
      <c r="A407" s="38" t="s">
        <v>881</v>
      </c>
      <c r="B407" s="38" t="s">
        <v>882</v>
      </c>
      <c r="C407" s="143" t="s">
        <v>643</v>
      </c>
      <c r="D407" s="12" t="s">
        <v>441</v>
      </c>
      <c r="E407" s="38" t="s">
        <v>1158</v>
      </c>
      <c r="F407" s="96">
        <v>77810</v>
      </c>
      <c r="G407" s="95">
        <v>4829666.6999999862</v>
      </c>
      <c r="H407" s="14">
        <v>8.5312256055207383E-4</v>
      </c>
      <c r="J407" s="98"/>
    </row>
    <row r="408" spans="1:10" s="100" customFormat="1" ht="11.25" x14ac:dyDescent="0.25">
      <c r="A408" s="38" t="s">
        <v>804</v>
      </c>
      <c r="B408" s="38" t="s">
        <v>805</v>
      </c>
      <c r="C408" s="143" t="s">
        <v>646</v>
      </c>
      <c r="D408" s="12" t="s">
        <v>441</v>
      </c>
      <c r="E408" s="38" t="s">
        <v>2728</v>
      </c>
      <c r="F408" s="96">
        <v>6641</v>
      </c>
      <c r="G408" s="95">
        <v>4824463.0300000086</v>
      </c>
      <c r="H408" s="14">
        <v>8.5220337325605426E-4</v>
      </c>
      <c r="J408" s="98"/>
    </row>
    <row r="409" spans="1:10" s="100" customFormat="1" ht="11.25" x14ac:dyDescent="0.25">
      <c r="A409" s="38" t="s">
        <v>918</v>
      </c>
      <c r="B409" s="38" t="s">
        <v>919</v>
      </c>
      <c r="C409" s="143" t="s">
        <v>643</v>
      </c>
      <c r="D409" s="12" t="s">
        <v>377</v>
      </c>
      <c r="E409" s="38"/>
      <c r="F409" s="96">
        <v>3622361.2630000007</v>
      </c>
      <c r="G409" s="95">
        <v>4733669.0900000008</v>
      </c>
      <c r="H409" s="14">
        <v>8.3616533929080816E-4</v>
      </c>
      <c r="J409" s="98"/>
    </row>
    <row r="410" spans="1:10" s="100" customFormat="1" ht="11.25" x14ac:dyDescent="0.25">
      <c r="A410" s="38" t="s">
        <v>2557</v>
      </c>
      <c r="B410" s="38" t="s">
        <v>877</v>
      </c>
      <c r="C410" s="143" t="s">
        <v>643</v>
      </c>
      <c r="D410" s="12" t="s">
        <v>377</v>
      </c>
      <c r="E410" s="38"/>
      <c r="F410" s="96">
        <v>3026319.6283999961</v>
      </c>
      <c r="G410" s="95">
        <v>4703505.9599999953</v>
      </c>
      <c r="H410" s="14">
        <v>8.3083726008818532E-4</v>
      </c>
      <c r="J410" s="98"/>
    </row>
    <row r="411" spans="1:10" s="100" customFormat="1" ht="11.25" x14ac:dyDescent="0.25">
      <c r="A411" s="38" t="s">
        <v>2558</v>
      </c>
      <c r="B411" s="38" t="s">
        <v>922</v>
      </c>
      <c r="C411" s="143" t="s">
        <v>646</v>
      </c>
      <c r="D411" s="12" t="s">
        <v>441</v>
      </c>
      <c r="E411" s="38" t="s">
        <v>1158</v>
      </c>
      <c r="F411" s="96">
        <v>273002</v>
      </c>
      <c r="G411" s="95">
        <v>4673794.24</v>
      </c>
      <c r="H411" s="14">
        <v>8.2558891890455828E-4</v>
      </c>
      <c r="J411" s="98"/>
    </row>
    <row r="412" spans="1:10" s="100" customFormat="1" ht="11.25" x14ac:dyDescent="0.25">
      <c r="A412" s="38" t="s">
        <v>937</v>
      </c>
      <c r="B412" s="38" t="s">
        <v>938</v>
      </c>
      <c r="C412" s="143" t="s">
        <v>643</v>
      </c>
      <c r="D412" s="12" t="s">
        <v>441</v>
      </c>
      <c r="E412" s="38" t="s">
        <v>1158</v>
      </c>
      <c r="F412" s="96">
        <v>101415</v>
      </c>
      <c r="G412" s="95">
        <v>4610325.8999999966</v>
      </c>
      <c r="H412" s="14">
        <v>8.1437773682965591E-4</v>
      </c>
      <c r="J412" s="98"/>
    </row>
    <row r="413" spans="1:10" s="100" customFormat="1" ht="11.25" x14ac:dyDescent="0.25">
      <c r="A413" s="38" t="s">
        <v>1800</v>
      </c>
      <c r="B413" s="38" t="s">
        <v>1801</v>
      </c>
      <c r="C413" s="143" t="s">
        <v>643</v>
      </c>
      <c r="D413" s="12" t="s">
        <v>377</v>
      </c>
      <c r="E413" s="38"/>
      <c r="F413" s="96">
        <v>1604312.6234000002</v>
      </c>
      <c r="G413" s="95">
        <v>4557720.6300000008</v>
      </c>
      <c r="H413" s="14">
        <v>8.0508543045975062E-4</v>
      </c>
      <c r="J413" s="98"/>
    </row>
    <row r="414" spans="1:10" s="100" customFormat="1" ht="11.25" x14ac:dyDescent="0.25">
      <c r="A414" s="38" t="s">
        <v>2574</v>
      </c>
      <c r="B414" s="38" t="s">
        <v>2575</v>
      </c>
      <c r="C414" s="143" t="s">
        <v>643</v>
      </c>
      <c r="D414" s="12" t="s">
        <v>377</v>
      </c>
      <c r="E414" s="38"/>
      <c r="F414" s="96">
        <v>3636516.7988999989</v>
      </c>
      <c r="G414" s="95">
        <v>4524554.18</v>
      </c>
      <c r="H414" s="14">
        <v>7.9922683844792014E-4</v>
      </c>
      <c r="J414" s="98"/>
    </row>
    <row r="415" spans="1:10" s="100" customFormat="1" ht="11.25" x14ac:dyDescent="0.25">
      <c r="A415" s="38" t="s">
        <v>2565</v>
      </c>
      <c r="B415" s="38" t="s">
        <v>2566</v>
      </c>
      <c r="C415" s="143" t="s">
        <v>646</v>
      </c>
      <c r="D415" s="12" t="s">
        <v>441</v>
      </c>
      <c r="E415" s="38" t="s">
        <v>2728</v>
      </c>
      <c r="F415" s="96">
        <v>2635</v>
      </c>
      <c r="G415" s="95">
        <v>4494419.2500000056</v>
      </c>
      <c r="H415" s="14">
        <v>7.9390374055305865E-4</v>
      </c>
      <c r="J415" s="98"/>
    </row>
    <row r="416" spans="1:10" s="100" customFormat="1" ht="11.25" x14ac:dyDescent="0.25">
      <c r="A416" s="38" t="s">
        <v>850</v>
      </c>
      <c r="B416" s="38" t="s">
        <v>851</v>
      </c>
      <c r="C416" s="143" t="s">
        <v>643</v>
      </c>
      <c r="D416" s="12" t="s">
        <v>377</v>
      </c>
      <c r="E416" s="38"/>
      <c r="F416" s="96">
        <v>1852287.2812000001</v>
      </c>
      <c r="G416" s="95">
        <v>4490685.2600000007</v>
      </c>
      <c r="H416" s="14">
        <v>7.9324416064666884E-4</v>
      </c>
      <c r="J416" s="98"/>
    </row>
    <row r="417" spans="1:13" s="100" customFormat="1" ht="11.25" x14ac:dyDescent="0.25">
      <c r="A417" s="38" t="s">
        <v>879</v>
      </c>
      <c r="B417" s="38" t="s">
        <v>880</v>
      </c>
      <c r="C417" s="143" t="s">
        <v>643</v>
      </c>
      <c r="D417" s="12" t="s">
        <v>377</v>
      </c>
      <c r="E417" s="38"/>
      <c r="F417" s="96">
        <v>1970706.0144000009</v>
      </c>
      <c r="G417" s="95">
        <v>4466999.3900000006</v>
      </c>
      <c r="H417" s="14">
        <v>7.8906023837656616E-4</v>
      </c>
      <c r="J417" s="98"/>
    </row>
    <row r="418" spans="1:13" s="100" customFormat="1" ht="11.25" x14ac:dyDescent="0.25">
      <c r="A418" s="38" t="s">
        <v>2563</v>
      </c>
      <c r="B418" s="38" t="s">
        <v>1417</v>
      </c>
      <c r="C418" s="143" t="s">
        <v>643</v>
      </c>
      <c r="D418" s="12" t="s">
        <v>377</v>
      </c>
      <c r="E418" s="38"/>
      <c r="F418" s="96">
        <v>4073368.4493000009</v>
      </c>
      <c r="G418" s="95">
        <v>4461153.12</v>
      </c>
      <c r="H418" s="14">
        <v>7.880275408547932E-4</v>
      </c>
      <c r="J418" s="98"/>
    </row>
    <row r="419" spans="1:13" s="100" customFormat="1" ht="11.25" x14ac:dyDescent="0.25">
      <c r="A419" s="38" t="s">
        <v>841</v>
      </c>
      <c r="B419" s="38" t="s">
        <v>842</v>
      </c>
      <c r="C419" s="143" t="s">
        <v>643</v>
      </c>
      <c r="D419" s="12" t="s">
        <v>377</v>
      </c>
      <c r="E419" s="38"/>
      <c r="F419" s="96">
        <v>5205765.5900000064</v>
      </c>
      <c r="G419" s="95">
        <v>4274995.5600000005</v>
      </c>
      <c r="H419" s="14">
        <v>7.5514427496538381E-4</v>
      </c>
      <c r="J419" s="98"/>
    </row>
    <row r="420" spans="1:13" s="100" customFormat="1" ht="11.25" x14ac:dyDescent="0.25">
      <c r="A420" s="38" t="s">
        <v>747</v>
      </c>
      <c r="B420" s="38" t="s">
        <v>748</v>
      </c>
      <c r="C420" s="143" t="s">
        <v>643</v>
      </c>
      <c r="D420" s="12" t="s">
        <v>441</v>
      </c>
      <c r="E420" s="38" t="s">
        <v>1158</v>
      </c>
      <c r="F420" s="96">
        <v>57413</v>
      </c>
      <c r="G420" s="95">
        <v>4146366.8599999826</v>
      </c>
      <c r="H420" s="14">
        <v>7.3242302881717646E-4</v>
      </c>
      <c r="J420" s="98"/>
    </row>
    <row r="421" spans="1:13" s="100" customFormat="1" ht="11.25" x14ac:dyDescent="0.25">
      <c r="A421" s="38" t="s">
        <v>916</v>
      </c>
      <c r="B421" s="38" t="s">
        <v>917</v>
      </c>
      <c r="C421" s="143" t="s">
        <v>643</v>
      </c>
      <c r="D421" s="12" t="s">
        <v>377</v>
      </c>
      <c r="E421" s="38"/>
      <c r="F421" s="96">
        <v>1368728.1166000008</v>
      </c>
      <c r="G421" s="95">
        <v>4086794.9299999992</v>
      </c>
      <c r="H421" s="14">
        <v>7.2190011686165483E-4</v>
      </c>
      <c r="J421" s="98"/>
    </row>
    <row r="422" spans="1:13" s="100" customFormat="1" ht="11.25" x14ac:dyDescent="0.25">
      <c r="A422" s="38" t="s">
        <v>1250</v>
      </c>
      <c r="B422" s="38" t="s">
        <v>1251</v>
      </c>
      <c r="C422" s="143" t="s">
        <v>643</v>
      </c>
      <c r="D422" s="12" t="s">
        <v>441</v>
      </c>
      <c r="E422" s="38" t="s">
        <v>1158</v>
      </c>
      <c r="F422" s="96">
        <v>396763</v>
      </c>
      <c r="G422" s="95">
        <v>4023176.8200000003</v>
      </c>
      <c r="H422" s="14">
        <v>7.1066247909657202E-4</v>
      </c>
      <c r="J422" s="98"/>
      <c r="K422" s="98"/>
      <c r="L422" s="98"/>
      <c r="M422" s="98"/>
    </row>
    <row r="423" spans="1:13" s="100" customFormat="1" ht="11.25" x14ac:dyDescent="0.25">
      <c r="A423" s="38" t="s">
        <v>1520</v>
      </c>
      <c r="B423" s="38" t="s">
        <v>1521</v>
      </c>
      <c r="C423" s="143" t="s">
        <v>646</v>
      </c>
      <c r="D423" s="12" t="s">
        <v>441</v>
      </c>
      <c r="E423" s="38" t="s">
        <v>2732</v>
      </c>
      <c r="F423" s="96">
        <v>8483</v>
      </c>
      <c r="G423" s="95">
        <v>3955949.0800000085</v>
      </c>
      <c r="H423" s="14">
        <v>6.9878722863903585E-4</v>
      </c>
      <c r="J423" s="98"/>
    </row>
    <row r="424" spans="1:13" s="100" customFormat="1" ht="11.25" x14ac:dyDescent="0.25">
      <c r="A424" s="38" t="s">
        <v>927</v>
      </c>
      <c r="B424" s="38" t="s">
        <v>928</v>
      </c>
      <c r="C424" s="143" t="s">
        <v>643</v>
      </c>
      <c r="D424" s="12" t="s">
        <v>441</v>
      </c>
      <c r="E424" s="38" t="s">
        <v>1158</v>
      </c>
      <c r="F424" s="96">
        <v>102991</v>
      </c>
      <c r="G424" s="95">
        <v>3942495.4800000116</v>
      </c>
      <c r="H424" s="14">
        <v>6.9641075622518572E-4</v>
      </c>
      <c r="J424" s="98"/>
    </row>
    <row r="425" spans="1:13" s="100" customFormat="1" ht="11.25" x14ac:dyDescent="0.25">
      <c r="A425" s="38" t="s">
        <v>908</v>
      </c>
      <c r="B425" s="38" t="s">
        <v>909</v>
      </c>
      <c r="C425" s="143" t="s">
        <v>643</v>
      </c>
      <c r="D425" s="12" t="s">
        <v>441</v>
      </c>
      <c r="E425" s="38" t="s">
        <v>1158</v>
      </c>
      <c r="F425" s="96">
        <v>204299</v>
      </c>
      <c r="G425" s="95">
        <v>3916411.8299999996</v>
      </c>
      <c r="H425" s="14">
        <v>6.9180328501468693E-4</v>
      </c>
      <c r="J425" s="98"/>
    </row>
    <row r="426" spans="1:13" s="100" customFormat="1" ht="11.25" x14ac:dyDescent="0.25">
      <c r="A426" s="38" t="s">
        <v>1081</v>
      </c>
      <c r="B426" s="38" t="s">
        <v>1082</v>
      </c>
      <c r="C426" s="143" t="s">
        <v>646</v>
      </c>
      <c r="D426" s="12" t="s">
        <v>441</v>
      </c>
      <c r="E426" s="38" t="s">
        <v>2728</v>
      </c>
      <c r="F426" s="96">
        <v>32591</v>
      </c>
      <c r="G426" s="95">
        <v>3910163.0199999968</v>
      </c>
      <c r="H426" s="14">
        <v>6.9069948197428136E-4</v>
      </c>
      <c r="J426" s="98"/>
    </row>
    <row r="427" spans="1:13" s="100" customFormat="1" ht="11.25" x14ac:dyDescent="0.25">
      <c r="A427" s="38" t="s">
        <v>1064</v>
      </c>
      <c r="B427" s="38" t="s">
        <v>1065</v>
      </c>
      <c r="C427" s="143" t="s">
        <v>643</v>
      </c>
      <c r="D427" s="12" t="s">
        <v>441</v>
      </c>
      <c r="E427" s="38" t="s">
        <v>1158</v>
      </c>
      <c r="F427" s="96">
        <v>118341</v>
      </c>
      <c r="G427" s="95">
        <v>3905253</v>
      </c>
      <c r="H427" s="14">
        <v>6.8983216563653924E-4</v>
      </c>
      <c r="J427" s="98"/>
    </row>
    <row r="428" spans="1:13" s="100" customFormat="1" ht="11.25" x14ac:dyDescent="0.25">
      <c r="A428" s="38" t="s">
        <v>914</v>
      </c>
      <c r="B428" s="38" t="s">
        <v>915</v>
      </c>
      <c r="C428" s="143" t="s">
        <v>643</v>
      </c>
      <c r="D428" s="12" t="s">
        <v>377</v>
      </c>
      <c r="E428" s="38"/>
      <c r="F428" s="96">
        <v>164269.87279999995</v>
      </c>
      <c r="G428" s="95">
        <v>3888380.1599999983</v>
      </c>
      <c r="H428" s="14">
        <v>6.8685171142329358E-4</v>
      </c>
      <c r="J428" s="98"/>
    </row>
    <row r="429" spans="1:13" s="100" customFormat="1" ht="11.25" x14ac:dyDescent="0.25">
      <c r="A429" s="38" t="s">
        <v>912</v>
      </c>
      <c r="B429" s="38" t="s">
        <v>913</v>
      </c>
      <c r="C429" s="143" t="s">
        <v>646</v>
      </c>
      <c r="D429" s="12" t="s">
        <v>377</v>
      </c>
      <c r="E429" s="38"/>
      <c r="F429" s="96">
        <v>632088.7751000002</v>
      </c>
      <c r="G429" s="95">
        <v>3876347.64</v>
      </c>
      <c r="H429" s="14">
        <v>6.8472626159208835E-4</v>
      </c>
      <c r="J429" s="98"/>
    </row>
    <row r="430" spans="1:13" s="100" customFormat="1" ht="11.25" x14ac:dyDescent="0.25">
      <c r="A430" s="38" t="s">
        <v>931</v>
      </c>
      <c r="B430" s="38" t="s">
        <v>932</v>
      </c>
      <c r="C430" s="143" t="s">
        <v>643</v>
      </c>
      <c r="D430" s="12" t="s">
        <v>441</v>
      </c>
      <c r="E430" s="38" t="s">
        <v>1158</v>
      </c>
      <c r="F430" s="96">
        <v>232349</v>
      </c>
      <c r="G430" s="95">
        <v>3852346.4199999943</v>
      </c>
      <c r="H430" s="14">
        <v>6.8048663522971876E-4</v>
      </c>
      <c r="J430" s="98"/>
    </row>
    <row r="431" spans="1:13" s="100" customFormat="1" ht="11.25" x14ac:dyDescent="0.25">
      <c r="A431" s="38" t="s">
        <v>845</v>
      </c>
      <c r="B431" s="38" t="s">
        <v>846</v>
      </c>
      <c r="C431" s="143" t="s">
        <v>646</v>
      </c>
      <c r="D431" s="12" t="s">
        <v>441</v>
      </c>
      <c r="E431" s="38" t="s">
        <v>1158</v>
      </c>
      <c r="F431" s="96">
        <v>12578</v>
      </c>
      <c r="G431" s="95">
        <v>3808618.4000000008</v>
      </c>
      <c r="H431" s="14">
        <v>6.7276242511181005E-4</v>
      </c>
      <c r="J431" s="98"/>
    </row>
    <row r="432" spans="1:13" s="100" customFormat="1" ht="11.25" x14ac:dyDescent="0.25">
      <c r="A432" s="38" t="s">
        <v>894</v>
      </c>
      <c r="B432" s="38" t="s">
        <v>895</v>
      </c>
      <c r="C432" s="143" t="s">
        <v>643</v>
      </c>
      <c r="D432" s="12" t="s">
        <v>377</v>
      </c>
      <c r="E432" s="38"/>
      <c r="F432" s="96">
        <v>1840609.4145999998</v>
      </c>
      <c r="G432" s="95">
        <v>3783556.6799999997</v>
      </c>
      <c r="H432" s="14">
        <v>6.6833546978210996E-4</v>
      </c>
      <c r="J432" s="98"/>
    </row>
    <row r="433" spans="1:10" s="100" customFormat="1" ht="11.25" x14ac:dyDescent="0.25">
      <c r="A433" s="38" t="s">
        <v>1042</v>
      </c>
      <c r="B433" s="38" t="s">
        <v>1043</v>
      </c>
      <c r="C433" s="143" t="s">
        <v>646</v>
      </c>
      <c r="D433" s="12" t="s">
        <v>441</v>
      </c>
      <c r="E433" s="38" t="s">
        <v>1158</v>
      </c>
      <c r="F433" s="96">
        <v>112795</v>
      </c>
      <c r="G433" s="95">
        <v>3685012.649999998</v>
      </c>
      <c r="H433" s="14">
        <v>6.5092844349586086E-4</v>
      </c>
      <c r="J433" s="98"/>
    </row>
    <row r="434" spans="1:10" s="100" customFormat="1" ht="11.25" x14ac:dyDescent="0.25">
      <c r="A434" s="38" t="s">
        <v>1369</v>
      </c>
      <c r="B434" s="38" t="s">
        <v>1370</v>
      </c>
      <c r="C434" s="143" t="s">
        <v>643</v>
      </c>
      <c r="D434" s="12" t="s">
        <v>377</v>
      </c>
      <c r="E434" s="38"/>
      <c r="F434" s="96">
        <v>3101444.7700000028</v>
      </c>
      <c r="G434" s="95">
        <v>3678896.4599999976</v>
      </c>
      <c r="H434" s="14">
        <v>6.4984806673329387E-4</v>
      </c>
      <c r="J434" s="98"/>
    </row>
    <row r="435" spans="1:10" s="100" customFormat="1" ht="11.25" x14ac:dyDescent="0.25">
      <c r="A435" s="38" t="s">
        <v>888</v>
      </c>
      <c r="B435" s="38" t="s">
        <v>889</v>
      </c>
      <c r="C435" s="143" t="s">
        <v>643</v>
      </c>
      <c r="D435" s="12" t="s">
        <v>377</v>
      </c>
      <c r="E435" s="38"/>
      <c r="F435" s="96">
        <v>1203440.5683000009</v>
      </c>
      <c r="G435" s="95">
        <v>3647946.0400000005</v>
      </c>
      <c r="H435" s="14">
        <v>6.4438091895670723E-4</v>
      </c>
      <c r="J435" s="98"/>
    </row>
    <row r="436" spans="1:10" s="100" customFormat="1" ht="11.25" x14ac:dyDescent="0.25">
      <c r="A436" s="38" t="s">
        <v>1018</v>
      </c>
      <c r="B436" s="38" t="s">
        <v>1019</v>
      </c>
      <c r="C436" s="143" t="s">
        <v>643</v>
      </c>
      <c r="D436" s="12" t="s">
        <v>377</v>
      </c>
      <c r="E436" s="38"/>
      <c r="F436" s="96">
        <v>135563.7972</v>
      </c>
      <c r="G436" s="95">
        <v>3515087.8499999973</v>
      </c>
      <c r="H436" s="14">
        <v>6.2091256673208741E-4</v>
      </c>
      <c r="J436" s="98"/>
    </row>
    <row r="437" spans="1:10" s="100" customFormat="1" ht="11.25" x14ac:dyDescent="0.25">
      <c r="A437" s="38" t="s">
        <v>2954</v>
      </c>
      <c r="B437" s="38" t="s">
        <v>874</v>
      </c>
      <c r="C437" s="143" t="s">
        <v>643</v>
      </c>
      <c r="D437" s="12" t="s">
        <v>377</v>
      </c>
      <c r="E437" s="38"/>
      <c r="F437" s="96">
        <v>2775172.826799999</v>
      </c>
      <c r="G437" s="95">
        <v>3472573.77</v>
      </c>
      <c r="H437" s="14">
        <v>6.1340278954826778E-4</v>
      </c>
      <c r="J437" s="98"/>
    </row>
    <row r="438" spans="1:10" s="100" customFormat="1" ht="11.25" x14ac:dyDescent="0.25">
      <c r="A438" s="38" t="s">
        <v>875</v>
      </c>
      <c r="B438" s="38" t="s">
        <v>876</v>
      </c>
      <c r="C438" s="143" t="s">
        <v>643</v>
      </c>
      <c r="D438" s="12" t="s">
        <v>441</v>
      </c>
      <c r="E438" s="38" t="s">
        <v>1158</v>
      </c>
      <c r="F438" s="96">
        <v>166592</v>
      </c>
      <c r="G438" s="95">
        <v>3466779.5200000047</v>
      </c>
      <c r="H438" s="14">
        <v>6.1237928094953265E-4</v>
      </c>
      <c r="J438" s="98"/>
    </row>
    <row r="439" spans="1:10" s="100" customFormat="1" ht="11.25" x14ac:dyDescent="0.25">
      <c r="A439" s="38" t="s">
        <v>947</v>
      </c>
      <c r="B439" s="38" t="s">
        <v>948</v>
      </c>
      <c r="C439" s="143" t="s">
        <v>646</v>
      </c>
      <c r="D439" s="12" t="s">
        <v>441</v>
      </c>
      <c r="E439" s="38" t="s">
        <v>2727</v>
      </c>
      <c r="F439" s="96">
        <v>2539</v>
      </c>
      <c r="G439" s="95">
        <v>3448255.6100000064</v>
      </c>
      <c r="H439" s="14">
        <v>6.0910717823266507E-4</v>
      </c>
      <c r="J439" s="98"/>
    </row>
    <row r="440" spans="1:10" s="100" customFormat="1" ht="11.25" x14ac:dyDescent="0.25">
      <c r="A440" s="38" t="s">
        <v>941</v>
      </c>
      <c r="B440" s="38" t="s">
        <v>942</v>
      </c>
      <c r="C440" s="143" t="s">
        <v>643</v>
      </c>
      <c r="D440" s="12" t="s">
        <v>377</v>
      </c>
      <c r="E440" s="38"/>
      <c r="F440" s="96">
        <v>1139830.0799999998</v>
      </c>
      <c r="G440" s="95">
        <v>3442494.2700000009</v>
      </c>
      <c r="H440" s="14">
        <v>6.0808948292606852E-4</v>
      </c>
      <c r="J440" s="98"/>
    </row>
    <row r="441" spans="1:10" s="100" customFormat="1" ht="11.25" x14ac:dyDescent="0.25">
      <c r="A441" s="38" t="s">
        <v>1087</v>
      </c>
      <c r="B441" s="38" t="s">
        <v>1088</v>
      </c>
      <c r="C441" s="143" t="s">
        <v>646</v>
      </c>
      <c r="D441" s="12" t="s">
        <v>377</v>
      </c>
      <c r="E441" s="38"/>
      <c r="F441" s="96">
        <v>2300345.6552999984</v>
      </c>
      <c r="G441" s="95">
        <v>3389915.8799999957</v>
      </c>
      <c r="H441" s="14">
        <v>5.9880192469632357E-4</v>
      </c>
      <c r="J441" s="98"/>
    </row>
    <row r="442" spans="1:10" s="100" customFormat="1" ht="11.25" x14ac:dyDescent="0.25">
      <c r="A442" s="38" t="s">
        <v>773</v>
      </c>
      <c r="B442" s="38" t="s">
        <v>774</v>
      </c>
      <c r="C442" s="143" t="s">
        <v>643</v>
      </c>
      <c r="D442" s="12" t="s">
        <v>377</v>
      </c>
      <c r="E442" s="38"/>
      <c r="F442" s="96">
        <v>2410001.0550099993</v>
      </c>
      <c r="G442" s="95">
        <v>3309461.6199999987</v>
      </c>
      <c r="H442" s="14">
        <v>5.8459031371734644E-4</v>
      </c>
      <c r="J442" s="98"/>
    </row>
    <row r="443" spans="1:10" s="100" customFormat="1" ht="11.25" x14ac:dyDescent="0.25">
      <c r="A443" s="38" t="s">
        <v>2561</v>
      </c>
      <c r="B443" s="38" t="s">
        <v>1006</v>
      </c>
      <c r="C443" s="143" t="s">
        <v>646</v>
      </c>
      <c r="D443" s="12" t="s">
        <v>441</v>
      </c>
      <c r="E443" s="38" t="s">
        <v>1158</v>
      </c>
      <c r="F443" s="96">
        <v>631976</v>
      </c>
      <c r="G443" s="95">
        <v>3305234.4799999981</v>
      </c>
      <c r="H443" s="14">
        <v>5.8384362274991122E-4</v>
      </c>
      <c r="J443" s="98"/>
    </row>
    <row r="444" spans="1:10" s="100" customFormat="1" ht="11.25" x14ac:dyDescent="0.25">
      <c r="A444" s="38" t="s">
        <v>1427</v>
      </c>
      <c r="B444" s="38" t="s">
        <v>1428</v>
      </c>
      <c r="C444" s="143" t="s">
        <v>643</v>
      </c>
      <c r="D444" s="12" t="s">
        <v>377</v>
      </c>
      <c r="E444" s="38"/>
      <c r="F444" s="96">
        <v>2001592.4239000003</v>
      </c>
      <c r="G444" s="95">
        <v>3215358.0899999994</v>
      </c>
      <c r="H444" s="14">
        <v>5.6796766676106927E-4</v>
      </c>
      <c r="J444" s="98"/>
    </row>
    <row r="445" spans="1:10" s="100" customFormat="1" ht="11.25" x14ac:dyDescent="0.25">
      <c r="A445" s="38" t="s">
        <v>1830</v>
      </c>
      <c r="B445" s="38" t="s">
        <v>1831</v>
      </c>
      <c r="C445" s="143" t="s">
        <v>643</v>
      </c>
      <c r="D445" s="12" t="s">
        <v>441</v>
      </c>
      <c r="E445" s="38" t="s">
        <v>1158</v>
      </c>
      <c r="F445" s="96">
        <v>148292</v>
      </c>
      <c r="G445" s="95">
        <v>3200141.3599999971</v>
      </c>
      <c r="H445" s="14">
        <v>5.6527975132772651E-4</v>
      </c>
      <c r="J445" s="98"/>
    </row>
    <row r="446" spans="1:10" s="100" customFormat="1" ht="11.25" x14ac:dyDescent="0.25">
      <c r="A446" s="38" t="s">
        <v>2160</v>
      </c>
      <c r="B446" s="38" t="s">
        <v>2161</v>
      </c>
      <c r="C446" s="143" t="s">
        <v>646</v>
      </c>
      <c r="D446" s="12" t="s">
        <v>441</v>
      </c>
      <c r="E446" s="38" t="s">
        <v>2728</v>
      </c>
      <c r="F446" s="96">
        <v>5869</v>
      </c>
      <c r="G446" s="95">
        <v>3184409.670000012</v>
      </c>
      <c r="H446" s="14">
        <v>5.6250087226872249E-4</v>
      </c>
      <c r="J446" s="98"/>
    </row>
    <row r="447" spans="1:10" s="100" customFormat="1" ht="22.5" x14ac:dyDescent="0.25">
      <c r="A447" s="38" t="s">
        <v>817</v>
      </c>
      <c r="B447" s="38" t="s">
        <v>818</v>
      </c>
      <c r="C447" s="143" t="s">
        <v>646</v>
      </c>
      <c r="D447" s="12" t="s">
        <v>441</v>
      </c>
      <c r="E447" s="38" t="s">
        <v>1158</v>
      </c>
      <c r="F447" s="96">
        <v>39363</v>
      </c>
      <c r="G447" s="95">
        <v>3181317.6599999992</v>
      </c>
      <c r="H447" s="14">
        <v>5.6195469306996669E-4</v>
      </c>
      <c r="J447" s="98"/>
    </row>
    <row r="448" spans="1:10" s="100" customFormat="1" ht="11.25" x14ac:dyDescent="0.25">
      <c r="A448" s="38" t="s">
        <v>991</v>
      </c>
      <c r="B448" s="38" t="s">
        <v>992</v>
      </c>
      <c r="C448" s="143" t="s">
        <v>646</v>
      </c>
      <c r="D448" s="12" t="s">
        <v>441</v>
      </c>
      <c r="E448" s="38" t="s">
        <v>2728</v>
      </c>
      <c r="F448" s="96">
        <v>6212</v>
      </c>
      <c r="G448" s="95">
        <v>3180673.6699999985</v>
      </c>
      <c r="H448" s="14">
        <v>5.6184093731167172E-4</v>
      </c>
      <c r="J448" s="98"/>
    </row>
    <row r="449" spans="1:10" s="100" customFormat="1" ht="11.25" x14ac:dyDescent="0.25">
      <c r="A449" s="38" t="s">
        <v>1318</v>
      </c>
      <c r="B449" s="38" t="s">
        <v>1319</v>
      </c>
      <c r="C449" s="143" t="s">
        <v>646</v>
      </c>
      <c r="D449" s="12" t="s">
        <v>441</v>
      </c>
      <c r="E449" s="38" t="s">
        <v>2727</v>
      </c>
      <c r="F449" s="96">
        <v>5208</v>
      </c>
      <c r="G449" s="95">
        <v>3180146.1699999874</v>
      </c>
      <c r="H449" s="14">
        <v>5.6174775859383166E-4</v>
      </c>
      <c r="J449" s="98"/>
    </row>
    <row r="450" spans="1:10" s="100" customFormat="1" ht="11.25" x14ac:dyDescent="0.25">
      <c r="A450" s="38" t="s">
        <v>1034</v>
      </c>
      <c r="B450" s="38" t="s">
        <v>1035</v>
      </c>
      <c r="C450" s="143" t="s">
        <v>643</v>
      </c>
      <c r="D450" s="12" t="s">
        <v>441</v>
      </c>
      <c r="E450" s="38" t="s">
        <v>1158</v>
      </c>
      <c r="F450" s="96">
        <v>98227</v>
      </c>
      <c r="G450" s="95">
        <v>3168803.0200000023</v>
      </c>
      <c r="H450" s="14">
        <v>5.5974408054028954E-4</v>
      </c>
      <c r="J450" s="98"/>
    </row>
    <row r="451" spans="1:10" s="100" customFormat="1" ht="11.25" x14ac:dyDescent="0.25">
      <c r="A451" s="38" t="s">
        <v>2782</v>
      </c>
      <c r="B451" s="38" t="s">
        <v>2783</v>
      </c>
      <c r="C451" s="143" t="s">
        <v>646</v>
      </c>
      <c r="D451" s="12" t="s">
        <v>441</v>
      </c>
      <c r="E451" s="38" t="s">
        <v>1158</v>
      </c>
      <c r="F451" s="96">
        <v>237114</v>
      </c>
      <c r="G451" s="95">
        <v>3131090.6100000017</v>
      </c>
      <c r="H451" s="14">
        <v>5.5308248052060485E-4</v>
      </c>
      <c r="J451" s="98"/>
    </row>
    <row r="452" spans="1:10" s="100" customFormat="1" ht="11.25" x14ac:dyDescent="0.25">
      <c r="A452" s="38" t="s">
        <v>964</v>
      </c>
      <c r="B452" s="38" t="s">
        <v>965</v>
      </c>
      <c r="C452" s="143" t="s">
        <v>643</v>
      </c>
      <c r="D452" s="12" t="s">
        <v>377</v>
      </c>
      <c r="E452" s="38"/>
      <c r="F452" s="96">
        <v>1777490.8481000001</v>
      </c>
      <c r="G452" s="95">
        <v>3090345.6500000013</v>
      </c>
      <c r="H452" s="14">
        <v>5.4588520444256983E-4</v>
      </c>
      <c r="J452" s="98"/>
    </row>
    <row r="453" spans="1:10" s="100" customFormat="1" ht="11.25" x14ac:dyDescent="0.25">
      <c r="A453" s="38" t="s">
        <v>1008</v>
      </c>
      <c r="B453" s="38" t="s">
        <v>1009</v>
      </c>
      <c r="C453" s="143" t="s">
        <v>646</v>
      </c>
      <c r="D453" s="12" t="s">
        <v>377</v>
      </c>
      <c r="E453" s="38"/>
      <c r="F453" s="96">
        <v>1557785.9262999999</v>
      </c>
      <c r="G453" s="95">
        <v>3079898.5700000003</v>
      </c>
      <c r="H453" s="14">
        <v>5.4403981009270859E-4</v>
      </c>
      <c r="J453" s="98"/>
    </row>
    <row r="454" spans="1:10" s="100" customFormat="1" ht="11.25" x14ac:dyDescent="0.25">
      <c r="A454" s="38" t="s">
        <v>2573</v>
      </c>
      <c r="B454" s="38" t="s">
        <v>1140</v>
      </c>
      <c r="C454" s="143" t="s">
        <v>646</v>
      </c>
      <c r="D454" s="12" t="s">
        <v>441</v>
      </c>
      <c r="E454" s="38" t="s">
        <v>1158</v>
      </c>
      <c r="F454" s="96">
        <v>52036</v>
      </c>
      <c r="G454" s="95">
        <v>3075847.959999999</v>
      </c>
      <c r="H454" s="14">
        <v>5.4332430175856223E-4</v>
      </c>
      <c r="J454" s="98"/>
    </row>
    <row r="455" spans="1:10" s="100" customFormat="1" ht="11.25" x14ac:dyDescent="0.25">
      <c r="A455" s="38" t="s">
        <v>1111</v>
      </c>
      <c r="B455" s="38" t="s">
        <v>1112</v>
      </c>
      <c r="C455" s="143" t="s">
        <v>643</v>
      </c>
      <c r="D455" s="12" t="s">
        <v>441</v>
      </c>
      <c r="E455" s="38" t="s">
        <v>1158</v>
      </c>
      <c r="F455" s="96">
        <v>179331</v>
      </c>
      <c r="G455" s="95">
        <v>3068353.4100000006</v>
      </c>
      <c r="H455" s="14">
        <v>5.4200044856467949E-4</v>
      </c>
      <c r="J455" s="98"/>
    </row>
    <row r="456" spans="1:10" s="100" customFormat="1" ht="11.25" x14ac:dyDescent="0.25">
      <c r="A456" s="38" t="s">
        <v>1010</v>
      </c>
      <c r="B456" s="38" t="s">
        <v>1011</v>
      </c>
      <c r="C456" s="143" t="s">
        <v>646</v>
      </c>
      <c r="D456" s="12" t="s">
        <v>441</v>
      </c>
      <c r="E456" s="38" t="s">
        <v>1158</v>
      </c>
      <c r="F456" s="96">
        <v>180159</v>
      </c>
      <c r="G456" s="95">
        <v>3064504.59</v>
      </c>
      <c r="H456" s="14">
        <v>5.4132058484375131E-4</v>
      </c>
      <c r="J456" s="98"/>
    </row>
    <row r="457" spans="1:10" s="100" customFormat="1" ht="11.25" x14ac:dyDescent="0.25">
      <c r="A457" s="38" t="s">
        <v>856</v>
      </c>
      <c r="B457" s="11" t="s">
        <v>857</v>
      </c>
      <c r="C457" s="143" t="s">
        <v>643</v>
      </c>
      <c r="D457" s="12" t="s">
        <v>441</v>
      </c>
      <c r="E457" s="38" t="s">
        <v>1158</v>
      </c>
      <c r="F457" s="108">
        <v>158396</v>
      </c>
      <c r="G457" s="71">
        <v>3055458.84</v>
      </c>
      <c r="H457" s="14">
        <v>5.3972272439468266E-4</v>
      </c>
      <c r="I457" s="98"/>
      <c r="J457" s="98"/>
    </row>
    <row r="458" spans="1:10" s="100" customFormat="1" ht="11.25" x14ac:dyDescent="0.25">
      <c r="A458" s="38" t="s">
        <v>1032</v>
      </c>
      <c r="B458" s="38" t="s">
        <v>1033</v>
      </c>
      <c r="C458" s="143" t="s">
        <v>646</v>
      </c>
      <c r="D458" s="12" t="s">
        <v>441</v>
      </c>
      <c r="E458" s="38" t="s">
        <v>2728</v>
      </c>
      <c r="F458" s="96">
        <v>6213</v>
      </c>
      <c r="G458" s="95">
        <v>3051026.7599999993</v>
      </c>
      <c r="H458" s="14">
        <v>5.3893983239135419E-4</v>
      </c>
      <c r="J458" s="98"/>
    </row>
    <row r="459" spans="1:10" s="100" customFormat="1" ht="11.25" x14ac:dyDescent="0.25">
      <c r="A459" s="38" t="s">
        <v>995</v>
      </c>
      <c r="B459" s="38" t="s">
        <v>996</v>
      </c>
      <c r="C459" s="143" t="s">
        <v>643</v>
      </c>
      <c r="D459" s="12" t="s">
        <v>441</v>
      </c>
      <c r="E459" s="38" t="s">
        <v>1158</v>
      </c>
      <c r="F459" s="96">
        <v>130467</v>
      </c>
      <c r="G459" s="95">
        <v>2979866.2800000003</v>
      </c>
      <c r="H459" s="14">
        <v>5.2636989440625181E-4</v>
      </c>
      <c r="J459" s="98"/>
    </row>
    <row r="460" spans="1:10" s="100" customFormat="1" ht="11.25" x14ac:dyDescent="0.25">
      <c r="A460" s="38" t="s">
        <v>2572</v>
      </c>
      <c r="B460" s="38" t="s">
        <v>1138</v>
      </c>
      <c r="C460" s="143" t="s">
        <v>646</v>
      </c>
      <c r="D460" s="12" t="s">
        <v>441</v>
      </c>
      <c r="E460" s="38" t="s">
        <v>1158</v>
      </c>
      <c r="F460" s="96">
        <v>435834</v>
      </c>
      <c r="G460" s="95">
        <v>2976746.2199999988</v>
      </c>
      <c r="H460" s="14">
        <v>5.2581876039605661E-4</v>
      </c>
      <c r="J460" s="98"/>
    </row>
    <row r="461" spans="1:10" s="100" customFormat="1" ht="11.25" x14ac:dyDescent="0.25">
      <c r="A461" s="38" t="s">
        <v>3011</v>
      </c>
      <c r="B461" s="38" t="s">
        <v>896</v>
      </c>
      <c r="C461" s="143" t="s">
        <v>646</v>
      </c>
      <c r="D461" s="12" t="s">
        <v>377</v>
      </c>
      <c r="E461" s="38"/>
      <c r="F461" s="96">
        <v>1070338.7862000004</v>
      </c>
      <c r="G461" s="95">
        <v>2955098.3999999994</v>
      </c>
      <c r="H461" s="14">
        <v>5.219948435968352E-4</v>
      </c>
      <c r="J461" s="98"/>
    </row>
    <row r="462" spans="1:10" s="100" customFormat="1" ht="11.25" x14ac:dyDescent="0.25">
      <c r="A462" s="38" t="s">
        <v>982</v>
      </c>
      <c r="B462" s="38" t="s">
        <v>983</v>
      </c>
      <c r="C462" s="143" t="s">
        <v>643</v>
      </c>
      <c r="D462" s="12" t="s">
        <v>377</v>
      </c>
      <c r="E462" s="38"/>
      <c r="F462" s="96">
        <v>1295603.6759999995</v>
      </c>
      <c r="G462" s="95">
        <v>2902022.6800000025</v>
      </c>
      <c r="H462" s="14">
        <v>5.1261943594198766E-4</v>
      </c>
      <c r="J462" s="98"/>
    </row>
    <row r="463" spans="1:10" s="100" customFormat="1" ht="11.25" x14ac:dyDescent="0.25">
      <c r="A463" s="38" t="s">
        <v>1000</v>
      </c>
      <c r="B463" s="38" t="s">
        <v>1001</v>
      </c>
      <c r="C463" s="143" t="s">
        <v>646</v>
      </c>
      <c r="D463" s="12" t="s">
        <v>441</v>
      </c>
      <c r="E463" s="38" t="s">
        <v>1158</v>
      </c>
      <c r="F463" s="96">
        <v>31098</v>
      </c>
      <c r="G463" s="95">
        <v>2858528.1600000062</v>
      </c>
      <c r="H463" s="14">
        <v>5.0493647175889399E-4</v>
      </c>
      <c r="J463" s="98"/>
    </row>
    <row r="464" spans="1:10" s="100" customFormat="1" ht="11.25" x14ac:dyDescent="0.25">
      <c r="A464" s="38" t="s">
        <v>1210</v>
      </c>
      <c r="B464" s="38" t="s">
        <v>1211</v>
      </c>
      <c r="C464" s="143" t="s">
        <v>643</v>
      </c>
      <c r="D464" s="12" t="s">
        <v>441</v>
      </c>
      <c r="E464" s="38" t="s">
        <v>1158</v>
      </c>
      <c r="F464" s="96">
        <v>342067</v>
      </c>
      <c r="G464" s="95">
        <v>2856259.4499999969</v>
      </c>
      <c r="H464" s="14">
        <v>5.0453572201681382E-4</v>
      </c>
      <c r="J464" s="98"/>
    </row>
    <row r="465" spans="1:10" s="100" customFormat="1" ht="11.25" x14ac:dyDescent="0.25">
      <c r="A465" s="38" t="s">
        <v>2154</v>
      </c>
      <c r="B465" s="38" t="s">
        <v>2155</v>
      </c>
      <c r="C465" s="143" t="s">
        <v>646</v>
      </c>
      <c r="D465" s="12" t="s">
        <v>441</v>
      </c>
      <c r="E465" s="38" t="s">
        <v>2488</v>
      </c>
      <c r="F465" s="96">
        <v>8721</v>
      </c>
      <c r="G465" s="95">
        <v>2814092.2399999988</v>
      </c>
      <c r="H465" s="14">
        <v>4.9708721668485464E-4</v>
      </c>
      <c r="J465" s="98"/>
    </row>
    <row r="466" spans="1:10" s="100" customFormat="1" ht="11.25" x14ac:dyDescent="0.25">
      <c r="A466" s="38" t="s">
        <v>976</v>
      </c>
      <c r="B466" s="38" t="s">
        <v>977</v>
      </c>
      <c r="C466" s="143" t="s">
        <v>646</v>
      </c>
      <c r="D466" s="12" t="s">
        <v>377</v>
      </c>
      <c r="E466" s="38"/>
      <c r="F466" s="96">
        <v>1607192.2213999999</v>
      </c>
      <c r="G466" s="95">
        <v>2810497.0300000012</v>
      </c>
      <c r="H466" s="14">
        <v>4.9645215117175825E-4</v>
      </c>
      <c r="J466" s="98"/>
    </row>
    <row r="467" spans="1:10" s="100" customFormat="1" ht="11.25" x14ac:dyDescent="0.25">
      <c r="A467" s="38" t="s">
        <v>1640</v>
      </c>
      <c r="B467" s="38" t="s">
        <v>1641</v>
      </c>
      <c r="C467" s="143" t="s">
        <v>643</v>
      </c>
      <c r="D467" s="12" t="s">
        <v>377</v>
      </c>
      <c r="E467" s="38"/>
      <c r="F467" s="96">
        <v>1417524.91</v>
      </c>
      <c r="G467" s="95">
        <v>2796351.4</v>
      </c>
      <c r="H467" s="14">
        <v>4.939534371122097E-4</v>
      </c>
      <c r="J467" s="98"/>
    </row>
    <row r="468" spans="1:10" s="100" customFormat="1" ht="11.25" x14ac:dyDescent="0.25">
      <c r="A468" s="38" t="s">
        <v>1218</v>
      </c>
      <c r="B468" s="38" t="s">
        <v>1219</v>
      </c>
      <c r="C468" s="143" t="s">
        <v>643</v>
      </c>
      <c r="D468" s="12" t="s">
        <v>377</v>
      </c>
      <c r="E468" s="38"/>
      <c r="F468" s="96">
        <v>2126102.433900001</v>
      </c>
      <c r="G468" s="95">
        <v>2796249.9099999992</v>
      </c>
      <c r="H468" s="14">
        <v>4.9393550970353961E-4</v>
      </c>
      <c r="J468" s="98"/>
    </row>
    <row r="469" spans="1:10" s="100" customFormat="1" ht="11.25" x14ac:dyDescent="0.25">
      <c r="A469" s="38" t="s">
        <v>959</v>
      </c>
      <c r="B469" s="38" t="s">
        <v>960</v>
      </c>
      <c r="C469" s="143" t="s">
        <v>643</v>
      </c>
      <c r="D469" s="12" t="s">
        <v>377</v>
      </c>
      <c r="E469" s="38"/>
      <c r="F469" s="96">
        <v>2889882.172100001</v>
      </c>
      <c r="G469" s="95">
        <v>2770824.8200000008</v>
      </c>
      <c r="H469" s="14">
        <v>4.8944436792701385E-4</v>
      </c>
      <c r="J469" s="98"/>
    </row>
    <row r="470" spans="1:10" s="100" customFormat="1" ht="11.25" x14ac:dyDescent="0.25">
      <c r="A470" s="38" t="s">
        <v>1104</v>
      </c>
      <c r="B470" s="38" t="s">
        <v>1105</v>
      </c>
      <c r="C470" s="143" t="s">
        <v>643</v>
      </c>
      <c r="D470" s="12" t="s">
        <v>441</v>
      </c>
      <c r="E470" s="38" t="s">
        <v>1158</v>
      </c>
      <c r="F470" s="96">
        <v>658899</v>
      </c>
      <c r="G470" s="95">
        <v>2754197.8200000008</v>
      </c>
      <c r="H470" s="14">
        <v>4.8650733941233402E-4</v>
      </c>
      <c r="J470" s="98"/>
    </row>
    <row r="471" spans="1:10" s="100" customFormat="1" ht="11.25" x14ac:dyDescent="0.25">
      <c r="A471" s="38" t="s">
        <v>1589</v>
      </c>
      <c r="B471" s="38" t="s">
        <v>1590</v>
      </c>
      <c r="C471" s="143" t="s">
        <v>643</v>
      </c>
      <c r="D471" s="12" t="s">
        <v>441</v>
      </c>
      <c r="E471" s="38" t="s">
        <v>1158</v>
      </c>
      <c r="F471" s="96">
        <v>13377</v>
      </c>
      <c r="G471" s="95">
        <v>2721283.1099999994</v>
      </c>
      <c r="H471" s="14">
        <v>4.8069321528757192E-4</v>
      </c>
      <c r="J471" s="98"/>
    </row>
    <row r="472" spans="1:10" s="100" customFormat="1" ht="11.25" x14ac:dyDescent="0.25">
      <c r="A472" s="38" t="s">
        <v>923</v>
      </c>
      <c r="B472" s="38" t="s">
        <v>924</v>
      </c>
      <c r="C472" s="143" t="s">
        <v>643</v>
      </c>
      <c r="D472" s="12" t="s">
        <v>377</v>
      </c>
      <c r="E472" s="38"/>
      <c r="F472" s="96">
        <v>802889.41610000026</v>
      </c>
      <c r="G472" s="95">
        <v>2719306.1499999985</v>
      </c>
      <c r="H472" s="14">
        <v>4.8034400088374778E-4</v>
      </c>
      <c r="J472" s="98"/>
    </row>
    <row r="473" spans="1:10" s="100" customFormat="1" ht="11.25" x14ac:dyDescent="0.25">
      <c r="A473" s="38" t="s">
        <v>1983</v>
      </c>
      <c r="B473" s="38" t="s">
        <v>1984</v>
      </c>
      <c r="C473" s="143" t="s">
        <v>643</v>
      </c>
      <c r="D473" s="12" t="s">
        <v>441</v>
      </c>
      <c r="E473" s="38" t="s">
        <v>1158</v>
      </c>
      <c r="F473" s="96">
        <v>970676</v>
      </c>
      <c r="G473" s="95">
        <v>2669359</v>
      </c>
      <c r="H473" s="14">
        <v>4.7152123046352866E-4</v>
      </c>
      <c r="J473" s="98"/>
    </row>
    <row r="474" spans="1:10" s="100" customFormat="1" ht="11.25" x14ac:dyDescent="0.25">
      <c r="A474" s="38" t="s">
        <v>949</v>
      </c>
      <c r="B474" s="38" t="s">
        <v>950</v>
      </c>
      <c r="C474" s="143" t="s">
        <v>643</v>
      </c>
      <c r="D474" s="12" t="s">
        <v>377</v>
      </c>
      <c r="E474" s="38"/>
      <c r="F474" s="96">
        <v>1300204.6071000011</v>
      </c>
      <c r="G474" s="95">
        <v>2663673.2599999984</v>
      </c>
      <c r="H474" s="14">
        <v>4.7051688930113857E-4</v>
      </c>
      <c r="J474" s="98"/>
    </row>
    <row r="475" spans="1:10" s="100" customFormat="1" ht="11.25" x14ac:dyDescent="0.25">
      <c r="A475" s="38" t="s">
        <v>935</v>
      </c>
      <c r="B475" s="38" t="s">
        <v>936</v>
      </c>
      <c r="C475" s="143" t="s">
        <v>643</v>
      </c>
      <c r="D475" s="12" t="s">
        <v>377</v>
      </c>
      <c r="E475" s="38"/>
      <c r="F475" s="96">
        <v>1105356.3995999997</v>
      </c>
      <c r="G475" s="95">
        <v>2655950.3899999992</v>
      </c>
      <c r="H475" s="14">
        <v>4.6915270517861718E-4</v>
      </c>
      <c r="J475" s="98"/>
    </row>
    <row r="476" spans="1:10" s="100" customFormat="1" ht="11.25" x14ac:dyDescent="0.25">
      <c r="A476" s="38" t="s">
        <v>1511</v>
      </c>
      <c r="B476" s="38" t="s">
        <v>1512</v>
      </c>
      <c r="C476" s="143" t="s">
        <v>646</v>
      </c>
      <c r="D476" s="12" t="s">
        <v>441</v>
      </c>
      <c r="E476" s="38" t="s">
        <v>2734</v>
      </c>
      <c r="F476" s="96">
        <v>927</v>
      </c>
      <c r="G476" s="95">
        <v>2646820.6299999957</v>
      </c>
      <c r="H476" s="14">
        <v>4.6754000502512031E-4</v>
      </c>
      <c r="J476" s="98"/>
    </row>
    <row r="477" spans="1:10" s="100" customFormat="1" ht="11.25" x14ac:dyDescent="0.25">
      <c r="A477" s="38" t="s">
        <v>2955</v>
      </c>
      <c r="B477" s="38" t="s">
        <v>997</v>
      </c>
      <c r="C477" s="143" t="s">
        <v>643</v>
      </c>
      <c r="D477" s="12" t="s">
        <v>377</v>
      </c>
      <c r="E477" s="38"/>
      <c r="F477" s="96">
        <v>1502649.8800000001</v>
      </c>
      <c r="G477" s="95">
        <v>2646415.88</v>
      </c>
      <c r="H477" s="14">
        <v>4.6746850912740545E-4</v>
      </c>
      <c r="J477" s="98"/>
    </row>
    <row r="478" spans="1:10" s="100" customFormat="1" ht="11.25" x14ac:dyDescent="0.25">
      <c r="A478" s="38" t="s">
        <v>945</v>
      </c>
      <c r="B478" s="38" t="s">
        <v>946</v>
      </c>
      <c r="C478" s="143" t="s">
        <v>643</v>
      </c>
      <c r="D478" s="12" t="s">
        <v>377</v>
      </c>
      <c r="E478" s="38"/>
      <c r="F478" s="96">
        <v>1112748.8300000003</v>
      </c>
      <c r="G478" s="95">
        <v>2619410.7399999988</v>
      </c>
      <c r="H478" s="14">
        <v>4.6269826397055683E-4</v>
      </c>
      <c r="J478" s="98"/>
    </row>
    <row r="479" spans="1:10" s="100" customFormat="1" ht="11.25" x14ac:dyDescent="0.25">
      <c r="A479" s="38" t="s">
        <v>972</v>
      </c>
      <c r="B479" s="38" t="s">
        <v>973</v>
      </c>
      <c r="C479" s="143" t="s">
        <v>646</v>
      </c>
      <c r="D479" s="12" t="s">
        <v>377</v>
      </c>
      <c r="E479" s="38"/>
      <c r="F479" s="96">
        <v>1144206.3713999996</v>
      </c>
      <c r="G479" s="95">
        <v>2590712.0700000008</v>
      </c>
      <c r="H479" s="14">
        <v>4.5762887008570809E-4</v>
      </c>
      <c r="J479" s="98"/>
    </row>
    <row r="480" spans="1:10" s="100" customFormat="1" ht="11.25" x14ac:dyDescent="0.25">
      <c r="A480" s="38" t="s">
        <v>2956</v>
      </c>
      <c r="B480" s="38" t="s">
        <v>1007</v>
      </c>
      <c r="C480" s="143" t="s">
        <v>643</v>
      </c>
      <c r="D480" s="12" t="s">
        <v>377</v>
      </c>
      <c r="E480" s="38"/>
      <c r="F480" s="96">
        <v>2644549.3201000001</v>
      </c>
      <c r="G480" s="95">
        <v>2552518.9700000021</v>
      </c>
      <c r="H480" s="14">
        <v>4.5088235996578195E-4</v>
      </c>
      <c r="J480" s="98"/>
    </row>
    <row r="481" spans="1:10" s="100" customFormat="1" ht="11.25" x14ac:dyDescent="0.25">
      <c r="A481" s="38" t="s">
        <v>835</v>
      </c>
      <c r="B481" s="38" t="s">
        <v>836</v>
      </c>
      <c r="C481" s="143" t="s">
        <v>643</v>
      </c>
      <c r="D481" s="12" t="s">
        <v>441</v>
      </c>
      <c r="E481" s="38" t="s">
        <v>1158</v>
      </c>
      <c r="F481" s="96">
        <v>85608</v>
      </c>
      <c r="G481" s="95">
        <v>2536565.0399999986</v>
      </c>
      <c r="H481" s="14">
        <v>4.4806422396222054E-4</v>
      </c>
      <c r="J481" s="98"/>
    </row>
    <row r="482" spans="1:10" s="100" customFormat="1" ht="11.25" x14ac:dyDescent="0.25">
      <c r="A482" s="38" t="s">
        <v>1070</v>
      </c>
      <c r="B482" s="38" t="s">
        <v>1071</v>
      </c>
      <c r="C482" s="143" t="s">
        <v>646</v>
      </c>
      <c r="D482" s="12" t="s">
        <v>441</v>
      </c>
      <c r="E482" s="38" t="s">
        <v>2727</v>
      </c>
      <c r="F482" s="96">
        <v>24224</v>
      </c>
      <c r="G482" s="95">
        <v>2511024.6899999985</v>
      </c>
      <c r="H482" s="14">
        <v>4.4355272241504418E-4</v>
      </c>
      <c r="J482" s="98"/>
    </row>
    <row r="483" spans="1:10" s="100" customFormat="1" ht="11.25" x14ac:dyDescent="0.25">
      <c r="A483" s="38" t="s">
        <v>2784</v>
      </c>
      <c r="B483" s="38" t="s">
        <v>1209</v>
      </c>
      <c r="C483" s="143" t="s">
        <v>643</v>
      </c>
      <c r="D483" s="12" t="s">
        <v>441</v>
      </c>
      <c r="E483" s="38" t="s">
        <v>1158</v>
      </c>
      <c r="F483" s="96">
        <v>497706</v>
      </c>
      <c r="G483" s="95">
        <v>2498484.12</v>
      </c>
      <c r="H483" s="14">
        <v>4.413375295552178E-4</v>
      </c>
      <c r="J483" s="98"/>
    </row>
    <row r="484" spans="1:10" s="100" customFormat="1" ht="11.25" x14ac:dyDescent="0.25">
      <c r="A484" s="38" t="s">
        <v>2785</v>
      </c>
      <c r="B484" s="38" t="s">
        <v>1170</v>
      </c>
      <c r="C484" s="143" t="s">
        <v>646</v>
      </c>
      <c r="D484" s="12" t="s">
        <v>441</v>
      </c>
      <c r="E484" s="38" t="s">
        <v>1158</v>
      </c>
      <c r="F484" s="96">
        <v>116545</v>
      </c>
      <c r="G484" s="95">
        <v>2461430.4000000004</v>
      </c>
      <c r="H484" s="14">
        <v>4.3479228193297928E-4</v>
      </c>
      <c r="J484" s="98"/>
    </row>
    <row r="485" spans="1:10" s="100" customFormat="1" ht="11.25" x14ac:dyDescent="0.25">
      <c r="A485" s="38" t="s">
        <v>1339</v>
      </c>
      <c r="B485" s="38" t="s">
        <v>1340</v>
      </c>
      <c r="C485" s="143" t="s">
        <v>646</v>
      </c>
      <c r="D485" s="12" t="s">
        <v>441</v>
      </c>
      <c r="E485" s="38" t="s">
        <v>2728</v>
      </c>
      <c r="F485" s="96">
        <v>3543</v>
      </c>
      <c r="G485" s="95">
        <v>2456490.079999995</v>
      </c>
      <c r="H485" s="14">
        <v>4.3391961333902616E-4</v>
      </c>
      <c r="J485" s="98"/>
    </row>
    <row r="486" spans="1:10" s="100" customFormat="1" ht="11.25" x14ac:dyDescent="0.25">
      <c r="A486" s="38" t="s">
        <v>986</v>
      </c>
      <c r="B486" s="38" t="s">
        <v>987</v>
      </c>
      <c r="C486" s="143" t="s">
        <v>643</v>
      </c>
      <c r="D486" s="12" t="s">
        <v>377</v>
      </c>
      <c r="E486" s="38"/>
      <c r="F486" s="96">
        <v>678088.47189999989</v>
      </c>
      <c r="G486" s="95">
        <v>2447763.8299999987</v>
      </c>
      <c r="H486" s="14">
        <v>4.3237819004701835E-4</v>
      </c>
      <c r="J486" s="98"/>
    </row>
    <row r="487" spans="1:10" s="100" customFormat="1" ht="11.25" x14ac:dyDescent="0.25">
      <c r="A487" s="38" t="s">
        <v>1320</v>
      </c>
      <c r="B487" s="38" t="s">
        <v>1321</v>
      </c>
      <c r="C487" s="143" t="s">
        <v>643</v>
      </c>
      <c r="D487" s="12" t="s">
        <v>441</v>
      </c>
      <c r="E487" s="38" t="s">
        <v>1158</v>
      </c>
      <c r="F487" s="96">
        <v>103320</v>
      </c>
      <c r="G487" s="95">
        <v>2446617.5999999992</v>
      </c>
      <c r="H487" s="14">
        <v>4.3217571755081464E-4</v>
      </c>
      <c r="J487" s="98"/>
    </row>
    <row r="488" spans="1:10" s="100" customFormat="1" ht="11.25" x14ac:dyDescent="0.25">
      <c r="A488" s="38" t="s">
        <v>1012</v>
      </c>
      <c r="B488" s="38" t="s">
        <v>1013</v>
      </c>
      <c r="C488" s="143" t="s">
        <v>646</v>
      </c>
      <c r="D488" s="12" t="s">
        <v>441</v>
      </c>
      <c r="E488" s="38" t="s">
        <v>2728</v>
      </c>
      <c r="F488" s="96">
        <v>4803</v>
      </c>
      <c r="G488" s="95">
        <v>2392365.54</v>
      </c>
      <c r="H488" s="14">
        <v>4.2259251870555595E-4</v>
      </c>
      <c r="J488" s="98"/>
    </row>
    <row r="489" spans="1:10" s="100" customFormat="1" ht="11.25" x14ac:dyDescent="0.25">
      <c r="A489" s="38" t="s">
        <v>1050</v>
      </c>
      <c r="B489" s="38" t="s">
        <v>1051</v>
      </c>
      <c r="C489" s="143" t="s">
        <v>643</v>
      </c>
      <c r="D489" s="12" t="s">
        <v>377</v>
      </c>
      <c r="E489" s="38"/>
      <c r="F489" s="96">
        <v>2271209.754100001</v>
      </c>
      <c r="G489" s="95">
        <v>2367281.9000000022</v>
      </c>
      <c r="H489" s="14">
        <v>4.1816169138060523E-4</v>
      </c>
      <c r="J489" s="98"/>
    </row>
    <row r="490" spans="1:10" s="100" customFormat="1" ht="11.25" x14ac:dyDescent="0.25">
      <c r="A490" s="38" t="s">
        <v>1060</v>
      </c>
      <c r="B490" s="38" t="s">
        <v>1061</v>
      </c>
      <c r="C490" s="143" t="s">
        <v>643</v>
      </c>
      <c r="D490" s="12" t="s">
        <v>377</v>
      </c>
      <c r="E490" s="38"/>
      <c r="F490" s="96">
        <v>1537533.7483000001</v>
      </c>
      <c r="G490" s="95">
        <v>2340424.5900000003</v>
      </c>
      <c r="H490" s="14">
        <v>4.1341755922822657E-4</v>
      </c>
      <c r="J490" s="98"/>
    </row>
    <row r="491" spans="1:10" s="100" customFormat="1" ht="11.25" x14ac:dyDescent="0.25">
      <c r="A491" s="38" t="s">
        <v>870</v>
      </c>
      <c r="B491" s="38" t="s">
        <v>871</v>
      </c>
      <c r="C491" s="143" t="s">
        <v>643</v>
      </c>
      <c r="D491" s="12" t="s">
        <v>441</v>
      </c>
      <c r="E491" s="38" t="s">
        <v>1158</v>
      </c>
      <c r="F491" s="96">
        <v>31810</v>
      </c>
      <c r="G491" s="95">
        <v>2313223.1999999997</v>
      </c>
      <c r="H491" s="14">
        <v>4.0861264805549987E-4</v>
      </c>
      <c r="J491" s="98"/>
    </row>
    <row r="492" spans="1:10" s="100" customFormat="1" ht="11.25" x14ac:dyDescent="0.25">
      <c r="A492" s="38" t="s">
        <v>1297</v>
      </c>
      <c r="B492" s="38" t="s">
        <v>1298</v>
      </c>
      <c r="C492" s="143" t="s">
        <v>643</v>
      </c>
      <c r="D492" s="12" t="s">
        <v>377</v>
      </c>
      <c r="E492" s="38"/>
      <c r="F492" s="96">
        <v>1393887.6446000007</v>
      </c>
      <c r="G492" s="95">
        <v>2308355.9899999988</v>
      </c>
      <c r="H492" s="14">
        <v>4.0775289376687669E-4</v>
      </c>
      <c r="J492" s="98"/>
    </row>
    <row r="493" spans="1:10" s="100" customFormat="1" ht="11.25" x14ac:dyDescent="0.25">
      <c r="A493" s="38" t="s">
        <v>970</v>
      </c>
      <c r="B493" s="38" t="s">
        <v>971</v>
      </c>
      <c r="C493" s="143" t="s">
        <v>643</v>
      </c>
      <c r="D493" s="12" t="s">
        <v>377</v>
      </c>
      <c r="E493" s="38"/>
      <c r="F493" s="96">
        <v>1329888.0493999994</v>
      </c>
      <c r="G493" s="95">
        <v>2298046.4700000011</v>
      </c>
      <c r="H493" s="14">
        <v>4.0593179830692274E-4</v>
      </c>
      <c r="J493" s="98"/>
    </row>
    <row r="494" spans="1:10" s="100" customFormat="1" ht="11.25" x14ac:dyDescent="0.25">
      <c r="A494" s="38" t="s">
        <v>1024</v>
      </c>
      <c r="B494" s="38" t="s">
        <v>1025</v>
      </c>
      <c r="C494" s="143" t="s">
        <v>643</v>
      </c>
      <c r="D494" s="12" t="s">
        <v>441</v>
      </c>
      <c r="E494" s="38" t="s">
        <v>1158</v>
      </c>
      <c r="F494" s="96">
        <v>74917</v>
      </c>
      <c r="G494" s="95">
        <v>2207803.9899999993</v>
      </c>
      <c r="H494" s="14">
        <v>3.8999117540468997E-4</v>
      </c>
      <c r="J494" s="98"/>
    </row>
    <row r="495" spans="1:10" s="100" customFormat="1" ht="11.25" x14ac:dyDescent="0.25">
      <c r="A495" s="38" t="s">
        <v>903</v>
      </c>
      <c r="B495" s="38" t="s">
        <v>904</v>
      </c>
      <c r="C495" s="143" t="s">
        <v>643</v>
      </c>
      <c r="D495" s="12" t="s">
        <v>441</v>
      </c>
      <c r="E495" s="38" t="s">
        <v>1158</v>
      </c>
      <c r="F495" s="96">
        <v>164082</v>
      </c>
      <c r="G495" s="95">
        <v>2206902.9000000032</v>
      </c>
      <c r="H495" s="14">
        <v>3.8983200495756892E-4</v>
      </c>
      <c r="J495" s="98"/>
    </row>
    <row r="496" spans="1:10" s="100" customFormat="1" ht="11.25" x14ac:dyDescent="0.25">
      <c r="A496" s="38" t="s">
        <v>1016</v>
      </c>
      <c r="B496" s="38" t="s">
        <v>1017</v>
      </c>
      <c r="C496" s="143" t="s">
        <v>643</v>
      </c>
      <c r="D496" s="12" t="s">
        <v>377</v>
      </c>
      <c r="E496" s="38"/>
      <c r="F496" s="96">
        <v>1514487.5928000007</v>
      </c>
      <c r="G496" s="95">
        <v>2199793.2799999993</v>
      </c>
      <c r="H496" s="14">
        <v>3.8857614661459971E-4</v>
      </c>
      <c r="J496" s="98"/>
    </row>
    <row r="497" spans="1:10" s="100" customFormat="1" ht="11.25" x14ac:dyDescent="0.25">
      <c r="A497" s="38" t="s">
        <v>2787</v>
      </c>
      <c r="B497" s="38" t="s">
        <v>2788</v>
      </c>
      <c r="C497" s="143" t="s">
        <v>646</v>
      </c>
      <c r="D497" s="12" t="s">
        <v>377</v>
      </c>
      <c r="E497" s="38"/>
      <c r="F497" s="96">
        <v>403524.73000000016</v>
      </c>
      <c r="G497" s="95">
        <v>2189646.2900000005</v>
      </c>
      <c r="H497" s="14">
        <v>3.8678376079826681E-4</v>
      </c>
      <c r="J497" s="98"/>
    </row>
    <row r="498" spans="1:10" s="100" customFormat="1" ht="11.25" x14ac:dyDescent="0.25">
      <c r="A498" s="38" t="s">
        <v>1073</v>
      </c>
      <c r="B498" s="38" t="s">
        <v>1074</v>
      </c>
      <c r="C498" s="143" t="s">
        <v>643</v>
      </c>
      <c r="D498" s="12" t="s">
        <v>377</v>
      </c>
      <c r="E498" s="38"/>
      <c r="F498" s="96">
        <v>73163.237999999983</v>
      </c>
      <c r="G498" s="95">
        <v>2169436.2799999993</v>
      </c>
      <c r="H498" s="14">
        <v>3.8321382180434325E-4</v>
      </c>
      <c r="J498" s="98"/>
    </row>
    <row r="499" spans="1:10" s="100" customFormat="1" ht="11.25" x14ac:dyDescent="0.25">
      <c r="A499" s="38" t="s">
        <v>910</v>
      </c>
      <c r="B499" s="38" t="s">
        <v>911</v>
      </c>
      <c r="C499" s="143" t="s">
        <v>643</v>
      </c>
      <c r="D499" s="12" t="s">
        <v>377</v>
      </c>
      <c r="E499" s="38"/>
      <c r="F499" s="96">
        <v>66962.95</v>
      </c>
      <c r="G499" s="95">
        <v>2147457.08</v>
      </c>
      <c r="H499" s="14">
        <v>3.7933136933968655E-4</v>
      </c>
      <c r="J499" s="98"/>
    </row>
    <row r="500" spans="1:10" s="100" customFormat="1" ht="11.25" x14ac:dyDescent="0.25">
      <c r="A500" s="38" t="s">
        <v>897</v>
      </c>
      <c r="B500" s="38" t="s">
        <v>898</v>
      </c>
      <c r="C500" s="143" t="s">
        <v>643</v>
      </c>
      <c r="D500" s="12" t="s">
        <v>441</v>
      </c>
      <c r="E500" s="38" t="s">
        <v>1158</v>
      </c>
      <c r="F500" s="96">
        <v>368382</v>
      </c>
      <c r="G500" s="95">
        <v>2121880.3199999975</v>
      </c>
      <c r="H500" s="14">
        <v>3.7481343625295237E-4</v>
      </c>
      <c r="J500" s="98"/>
    </row>
    <row r="501" spans="1:10" s="100" customFormat="1" ht="11.25" x14ac:dyDescent="0.25">
      <c r="A501" s="38" t="s">
        <v>1098</v>
      </c>
      <c r="B501" s="38" t="s">
        <v>1099</v>
      </c>
      <c r="C501" s="143" t="s">
        <v>643</v>
      </c>
      <c r="D501" s="12" t="s">
        <v>441</v>
      </c>
      <c r="E501" s="38" t="s">
        <v>1158</v>
      </c>
      <c r="F501" s="96">
        <v>36741</v>
      </c>
      <c r="G501" s="95">
        <v>2119588.2899999996</v>
      </c>
      <c r="H501" s="14">
        <v>3.744085672166563E-4</v>
      </c>
      <c r="J501" s="98"/>
    </row>
    <row r="502" spans="1:10" s="100" customFormat="1" ht="11.25" x14ac:dyDescent="0.25">
      <c r="A502" s="38" t="s">
        <v>1028</v>
      </c>
      <c r="B502" s="38" t="s">
        <v>1029</v>
      </c>
      <c r="C502" s="143" t="s">
        <v>643</v>
      </c>
      <c r="D502" s="12" t="s">
        <v>441</v>
      </c>
      <c r="E502" s="38" t="s">
        <v>1158</v>
      </c>
      <c r="F502" s="96">
        <v>110386</v>
      </c>
      <c r="G502" s="95">
        <v>2113891.8999999953</v>
      </c>
      <c r="H502" s="14">
        <v>3.7340234481569705E-4</v>
      </c>
      <c r="J502" s="98"/>
    </row>
    <row r="503" spans="1:10" s="100" customFormat="1" ht="11.25" x14ac:dyDescent="0.25">
      <c r="A503" s="38" t="s">
        <v>1091</v>
      </c>
      <c r="B503" s="38" t="s">
        <v>1092</v>
      </c>
      <c r="C503" s="143" t="s">
        <v>643</v>
      </c>
      <c r="D503" s="12" t="s">
        <v>377</v>
      </c>
      <c r="E503" s="38"/>
      <c r="F503" s="96">
        <v>1037020.7141</v>
      </c>
      <c r="G503" s="95">
        <v>2107433.5000000005</v>
      </c>
      <c r="H503" s="14">
        <v>3.7226151935354555E-4</v>
      </c>
      <c r="J503" s="98"/>
    </row>
    <row r="504" spans="1:10" s="100" customFormat="1" ht="11.25" x14ac:dyDescent="0.25">
      <c r="A504" s="38" t="s">
        <v>1607</v>
      </c>
      <c r="B504" s="38" t="s">
        <v>1608</v>
      </c>
      <c r="C504" s="143" t="s">
        <v>646</v>
      </c>
      <c r="D504" s="12" t="s">
        <v>441</v>
      </c>
      <c r="E504" s="38" t="s">
        <v>2730</v>
      </c>
      <c r="F504" s="96">
        <v>125302</v>
      </c>
      <c r="G504" s="95">
        <v>2082927.1400000022</v>
      </c>
      <c r="H504" s="14">
        <v>3.6793266399112284E-4</v>
      </c>
      <c r="J504" s="98"/>
    </row>
    <row r="505" spans="1:10" s="100" customFormat="1" ht="11.25" x14ac:dyDescent="0.25">
      <c r="A505" s="38" t="s">
        <v>1425</v>
      </c>
      <c r="B505" s="38" t="s">
        <v>1426</v>
      </c>
      <c r="C505" s="143" t="s">
        <v>646</v>
      </c>
      <c r="D505" s="12" t="s">
        <v>441</v>
      </c>
      <c r="E505" s="38" t="s">
        <v>1158</v>
      </c>
      <c r="F505" s="96">
        <v>58551</v>
      </c>
      <c r="G505" s="95">
        <v>2079146.0099999995</v>
      </c>
      <c r="H505" s="14">
        <v>3.6726475717523789E-4</v>
      </c>
      <c r="J505" s="98"/>
    </row>
    <row r="506" spans="1:10" s="100" customFormat="1" ht="11.25" x14ac:dyDescent="0.25">
      <c r="A506" s="38" t="s">
        <v>1004</v>
      </c>
      <c r="B506" s="38" t="s">
        <v>1005</v>
      </c>
      <c r="C506" s="143" t="s">
        <v>643</v>
      </c>
      <c r="D506" s="12" t="s">
        <v>441</v>
      </c>
      <c r="E506" s="38" t="s">
        <v>1158</v>
      </c>
      <c r="F506" s="96">
        <v>59741</v>
      </c>
      <c r="G506" s="95">
        <v>2065843.7800000007</v>
      </c>
      <c r="H506" s="14">
        <v>3.6491502307895921E-4</v>
      </c>
      <c r="J506" s="98"/>
    </row>
    <row r="507" spans="1:10" s="100" customFormat="1" ht="11.25" x14ac:dyDescent="0.25">
      <c r="A507" s="38" t="s">
        <v>980</v>
      </c>
      <c r="B507" s="38" t="s">
        <v>981</v>
      </c>
      <c r="C507" s="143" t="s">
        <v>643</v>
      </c>
      <c r="D507" s="12" t="s">
        <v>377</v>
      </c>
      <c r="E507" s="38"/>
      <c r="F507" s="96">
        <v>1677899.6499999994</v>
      </c>
      <c r="G507" s="95">
        <v>2059588.319999998</v>
      </c>
      <c r="H507" s="14">
        <v>3.6381004536846143E-4</v>
      </c>
      <c r="J507" s="98"/>
    </row>
    <row r="508" spans="1:10" s="100" customFormat="1" ht="11.25" x14ac:dyDescent="0.25">
      <c r="A508" s="38" t="s">
        <v>993</v>
      </c>
      <c r="B508" s="38" t="s">
        <v>994</v>
      </c>
      <c r="C508" s="143" t="s">
        <v>643</v>
      </c>
      <c r="D508" s="12" t="s">
        <v>377</v>
      </c>
      <c r="E508" s="38"/>
      <c r="F508" s="96">
        <v>492432.54799999989</v>
      </c>
      <c r="G508" s="95">
        <v>2044973.9700000007</v>
      </c>
      <c r="H508" s="14">
        <v>3.6122853561483764E-4</v>
      </c>
      <c r="J508" s="98"/>
    </row>
    <row r="509" spans="1:10" s="100" customFormat="1" ht="11.25" x14ac:dyDescent="0.25">
      <c r="A509" s="38" t="s">
        <v>1159</v>
      </c>
      <c r="B509" s="38" t="s">
        <v>1160</v>
      </c>
      <c r="C509" s="143" t="s">
        <v>643</v>
      </c>
      <c r="D509" s="12" t="s">
        <v>377</v>
      </c>
      <c r="E509" s="38"/>
      <c r="F509" s="96">
        <v>1618012.3714000008</v>
      </c>
      <c r="G509" s="95">
        <v>2028319.2299999995</v>
      </c>
      <c r="H509" s="14">
        <v>3.5828660704777319E-4</v>
      </c>
      <c r="J509" s="98"/>
    </row>
    <row r="510" spans="1:10" s="100" customFormat="1" ht="11.25" x14ac:dyDescent="0.25">
      <c r="A510" s="38" t="s">
        <v>2110</v>
      </c>
      <c r="B510" s="38" t="s">
        <v>2111</v>
      </c>
      <c r="C510" s="143" t="s">
        <v>646</v>
      </c>
      <c r="D510" s="12" t="s">
        <v>441</v>
      </c>
      <c r="E510" s="38" t="s">
        <v>1158</v>
      </c>
      <c r="F510" s="96">
        <v>35968</v>
      </c>
      <c r="G510" s="95">
        <v>2027516.1600000001</v>
      </c>
      <c r="H510" s="14">
        <v>3.5814475106116814E-4</v>
      </c>
      <c r="J510" s="98"/>
    </row>
    <row r="511" spans="1:10" s="100" customFormat="1" ht="11.25" x14ac:dyDescent="0.25">
      <c r="A511" s="38" t="s">
        <v>1085</v>
      </c>
      <c r="B511" s="38" t="s">
        <v>1086</v>
      </c>
      <c r="C511" s="143" t="s">
        <v>646</v>
      </c>
      <c r="D511" s="12" t="s">
        <v>377</v>
      </c>
      <c r="E511" s="38"/>
      <c r="F511" s="96">
        <v>1496603.6543999997</v>
      </c>
      <c r="G511" s="95">
        <v>2018228.370000001</v>
      </c>
      <c r="H511" s="14">
        <v>3.5650413615358678E-4</v>
      </c>
      <c r="J511" s="98"/>
    </row>
    <row r="512" spans="1:10" s="100" customFormat="1" ht="11.25" x14ac:dyDescent="0.25">
      <c r="A512" s="38" t="s">
        <v>2957</v>
      </c>
      <c r="B512" s="38" t="s">
        <v>1222</v>
      </c>
      <c r="C512" s="143" t="s">
        <v>643</v>
      </c>
      <c r="D512" s="12" t="s">
        <v>377</v>
      </c>
      <c r="E512" s="38"/>
      <c r="F512" s="96">
        <v>1479117.1444000006</v>
      </c>
      <c r="G512" s="95">
        <v>1994737.42</v>
      </c>
      <c r="H512" s="14">
        <v>3.5235464496534354E-4</v>
      </c>
      <c r="J512" s="98"/>
    </row>
    <row r="513" spans="1:10" s="100" customFormat="1" ht="11.25" x14ac:dyDescent="0.25">
      <c r="A513" s="38" t="s">
        <v>1058</v>
      </c>
      <c r="B513" s="38" t="s">
        <v>1059</v>
      </c>
      <c r="C513" s="143" t="s">
        <v>643</v>
      </c>
      <c r="D513" s="12" t="s">
        <v>441</v>
      </c>
      <c r="E513" s="38" t="s">
        <v>1158</v>
      </c>
      <c r="F513" s="96">
        <v>187480</v>
      </c>
      <c r="G513" s="95">
        <v>1991037.600000002</v>
      </c>
      <c r="H513" s="14">
        <v>3.5170110092016545E-4</v>
      </c>
      <c r="J513" s="98"/>
    </row>
    <row r="514" spans="1:10" s="100" customFormat="1" ht="11.25" x14ac:dyDescent="0.25">
      <c r="A514" s="38" t="s">
        <v>1163</v>
      </c>
      <c r="B514" s="38" t="s">
        <v>1164</v>
      </c>
      <c r="C514" s="143" t="s">
        <v>643</v>
      </c>
      <c r="D514" s="12" t="s">
        <v>441</v>
      </c>
      <c r="E514" s="38" t="s">
        <v>1158</v>
      </c>
      <c r="F514" s="96">
        <v>153307</v>
      </c>
      <c r="G514" s="95">
        <v>1960796.5299999996</v>
      </c>
      <c r="H514" s="14">
        <v>3.4635925423077865E-4</v>
      </c>
      <c r="J514" s="98"/>
    </row>
    <row r="515" spans="1:10" s="100" customFormat="1" ht="11.25" x14ac:dyDescent="0.25">
      <c r="A515" s="38" t="s">
        <v>2144</v>
      </c>
      <c r="B515" s="38" t="s">
        <v>2145</v>
      </c>
      <c r="C515" s="143" t="s">
        <v>643</v>
      </c>
      <c r="D515" s="12" t="s">
        <v>441</v>
      </c>
      <c r="E515" s="38" t="s">
        <v>1158</v>
      </c>
      <c r="F515" s="96">
        <v>374037</v>
      </c>
      <c r="G515" s="95">
        <v>1948732.7700000023</v>
      </c>
      <c r="H515" s="14">
        <v>3.4422828609977215E-4</v>
      </c>
      <c r="J515" s="98"/>
    </row>
    <row r="516" spans="1:10" s="100" customFormat="1" ht="11.25" x14ac:dyDescent="0.25">
      <c r="A516" s="38" t="s">
        <v>1079</v>
      </c>
      <c r="B516" s="38" t="s">
        <v>1080</v>
      </c>
      <c r="C516" s="143" t="s">
        <v>643</v>
      </c>
      <c r="D516" s="12" t="s">
        <v>441</v>
      </c>
      <c r="E516" s="38" t="s">
        <v>1158</v>
      </c>
      <c r="F516" s="96">
        <v>829236</v>
      </c>
      <c r="G516" s="95">
        <v>1948704.5999999992</v>
      </c>
      <c r="H516" s="14">
        <v>3.4422331009127585E-4</v>
      </c>
      <c r="J516" s="98"/>
    </row>
    <row r="517" spans="1:10" s="100" customFormat="1" ht="11.25" x14ac:dyDescent="0.25">
      <c r="A517" s="38" t="s">
        <v>1020</v>
      </c>
      <c r="B517" s="38" t="s">
        <v>1021</v>
      </c>
      <c r="C517" s="143" t="s">
        <v>646</v>
      </c>
      <c r="D517" s="12" t="s">
        <v>377</v>
      </c>
      <c r="E517" s="38"/>
      <c r="F517" s="96">
        <v>889728.11139999935</v>
      </c>
      <c r="G517" s="95">
        <v>1944411.8699999996</v>
      </c>
      <c r="H517" s="14">
        <v>3.4346503316724748E-4</v>
      </c>
      <c r="J517" s="98"/>
    </row>
    <row r="518" spans="1:10" s="100" customFormat="1" ht="11.25" x14ac:dyDescent="0.25">
      <c r="A518" s="38" t="s">
        <v>1143</v>
      </c>
      <c r="B518" s="38" t="s">
        <v>1144</v>
      </c>
      <c r="C518" s="143" t="s">
        <v>643</v>
      </c>
      <c r="D518" s="12" t="s">
        <v>441</v>
      </c>
      <c r="E518" s="38" t="s">
        <v>1158</v>
      </c>
      <c r="F518" s="96">
        <v>65933</v>
      </c>
      <c r="G518" s="95">
        <v>1888321.1199999985</v>
      </c>
      <c r="H518" s="14">
        <v>3.3355704422397578E-4</v>
      </c>
      <c r="J518" s="98"/>
    </row>
    <row r="519" spans="1:10" s="100" customFormat="1" ht="11.25" x14ac:dyDescent="0.25">
      <c r="A519" s="38" t="s">
        <v>1683</v>
      </c>
      <c r="B519" s="38" t="s">
        <v>1684</v>
      </c>
      <c r="C519" s="143" t="s">
        <v>643</v>
      </c>
      <c r="D519" s="12" t="s">
        <v>377</v>
      </c>
      <c r="E519" s="38"/>
      <c r="F519" s="96">
        <v>849171.01940000046</v>
      </c>
      <c r="G519" s="95">
        <v>1868923.5500000003</v>
      </c>
      <c r="H519" s="14">
        <v>3.3013061635331413E-4</v>
      </c>
      <c r="J519" s="98"/>
    </row>
    <row r="520" spans="1:10" s="100" customFormat="1" ht="11.25" x14ac:dyDescent="0.25">
      <c r="A520" s="38" t="s">
        <v>2569</v>
      </c>
      <c r="B520" s="38" t="s">
        <v>2570</v>
      </c>
      <c r="C520" s="143" t="s">
        <v>643</v>
      </c>
      <c r="D520" s="12" t="s">
        <v>441</v>
      </c>
      <c r="E520" s="38" t="s">
        <v>1158</v>
      </c>
      <c r="F520" s="96">
        <v>435370</v>
      </c>
      <c r="G520" s="95">
        <v>1841615.1</v>
      </c>
      <c r="H520" s="14">
        <v>3.2530679387531404E-4</v>
      </c>
      <c r="J520" s="98"/>
    </row>
    <row r="521" spans="1:10" s="100" customFormat="1" ht="11.25" x14ac:dyDescent="0.25">
      <c r="A521" s="38" t="s">
        <v>1066</v>
      </c>
      <c r="B521" s="38" t="s">
        <v>1067</v>
      </c>
      <c r="C521" s="143" t="s">
        <v>643</v>
      </c>
      <c r="D521" s="12" t="s">
        <v>377</v>
      </c>
      <c r="E521" s="38"/>
      <c r="F521" s="96">
        <v>620765.42275399971</v>
      </c>
      <c r="G521" s="95">
        <v>1797671.4899999995</v>
      </c>
      <c r="H521" s="14">
        <v>3.1754450148294204E-4</v>
      </c>
      <c r="J521" s="98"/>
    </row>
    <row r="522" spans="1:10" s="100" customFormat="1" ht="11.25" x14ac:dyDescent="0.25">
      <c r="A522" s="38" t="s">
        <v>1147</v>
      </c>
      <c r="B522" s="38" t="s">
        <v>1148</v>
      </c>
      <c r="C522" s="143" t="s">
        <v>643</v>
      </c>
      <c r="D522" s="12" t="s">
        <v>377</v>
      </c>
      <c r="E522" s="38"/>
      <c r="F522" s="96">
        <v>1242507.5541290001</v>
      </c>
      <c r="G522" s="95">
        <v>1788105.1100000003</v>
      </c>
      <c r="H522" s="14">
        <v>3.1585467584739385E-4</v>
      </c>
      <c r="J522" s="98"/>
    </row>
    <row r="523" spans="1:10" s="100" customFormat="1" ht="11.25" x14ac:dyDescent="0.25">
      <c r="A523" s="38" t="s">
        <v>1592</v>
      </c>
      <c r="B523" s="38" t="s">
        <v>1593</v>
      </c>
      <c r="C523" s="143" t="s">
        <v>643</v>
      </c>
      <c r="D523" s="12" t="s">
        <v>377</v>
      </c>
      <c r="E523" s="38"/>
      <c r="F523" s="96">
        <v>725575.24879999959</v>
      </c>
      <c r="G523" s="95">
        <v>1770766.3900000001</v>
      </c>
      <c r="H523" s="14">
        <v>3.1279192760369089E-4</v>
      </c>
      <c r="J523" s="98"/>
    </row>
    <row r="524" spans="1:10" s="100" customFormat="1" ht="11.25" x14ac:dyDescent="0.25">
      <c r="A524" s="38" t="s">
        <v>1267</v>
      </c>
      <c r="B524" s="38" t="s">
        <v>1268</v>
      </c>
      <c r="C524" s="143" t="s">
        <v>643</v>
      </c>
      <c r="D524" s="12" t="s">
        <v>441</v>
      </c>
      <c r="E524" s="38" t="s">
        <v>1158</v>
      </c>
      <c r="F524" s="96">
        <v>232730</v>
      </c>
      <c r="G524" s="95">
        <v>1715220.0999999975</v>
      </c>
      <c r="H524" s="14">
        <v>3.029801132285974E-4</v>
      </c>
      <c r="J524" s="98"/>
    </row>
    <row r="525" spans="1:10" s="100" customFormat="1" ht="11.25" x14ac:dyDescent="0.25">
      <c r="A525" s="38" t="s">
        <v>1227</v>
      </c>
      <c r="B525" s="38" t="s">
        <v>1228</v>
      </c>
      <c r="C525" s="143" t="s">
        <v>646</v>
      </c>
      <c r="D525" s="12" t="s">
        <v>441</v>
      </c>
      <c r="E525" s="38" t="s">
        <v>1158</v>
      </c>
      <c r="F525" s="96">
        <v>14208</v>
      </c>
      <c r="G525" s="95">
        <v>1710074.8799999999</v>
      </c>
      <c r="H525" s="14">
        <v>3.0207125066443707E-4</v>
      </c>
      <c r="J525" s="98"/>
    </row>
    <row r="526" spans="1:10" s="100" customFormat="1" ht="11.25" x14ac:dyDescent="0.25">
      <c r="A526" s="38" t="s">
        <v>1075</v>
      </c>
      <c r="B526" s="38" t="s">
        <v>1076</v>
      </c>
      <c r="C526" s="143" t="s">
        <v>646</v>
      </c>
      <c r="D526" s="12" t="s">
        <v>377</v>
      </c>
      <c r="E526" s="38"/>
      <c r="F526" s="96">
        <v>1188083.8031000004</v>
      </c>
      <c r="G526" s="95">
        <v>1698246.9899999995</v>
      </c>
      <c r="H526" s="14">
        <v>2.9998194711006784E-4</v>
      </c>
      <c r="J526" s="98"/>
    </row>
    <row r="527" spans="1:10" s="100" customFormat="1" ht="11.25" x14ac:dyDescent="0.25">
      <c r="A527" s="38" t="s">
        <v>1040</v>
      </c>
      <c r="B527" s="38" t="s">
        <v>1041</v>
      </c>
      <c r="C527" s="143" t="s">
        <v>643</v>
      </c>
      <c r="D527" s="12" t="s">
        <v>377</v>
      </c>
      <c r="E527" s="38"/>
      <c r="F527" s="96">
        <v>272369.16910000006</v>
      </c>
      <c r="G527" s="95">
        <v>1671012.0699999996</v>
      </c>
      <c r="H527" s="14">
        <v>2.9517111312708701E-4</v>
      </c>
      <c r="J527" s="98"/>
    </row>
    <row r="528" spans="1:10" s="100" customFormat="1" ht="11.25" x14ac:dyDescent="0.25">
      <c r="A528" s="38" t="s">
        <v>1546</v>
      </c>
      <c r="B528" s="38" t="s">
        <v>1547</v>
      </c>
      <c r="C528" s="143" t="s">
        <v>646</v>
      </c>
      <c r="D528" s="12" t="s">
        <v>441</v>
      </c>
      <c r="E528" s="38" t="s">
        <v>2727</v>
      </c>
      <c r="F528" s="96">
        <v>3033</v>
      </c>
      <c r="G528" s="95">
        <v>1663351.6600000029</v>
      </c>
      <c r="H528" s="14">
        <v>2.9381796207132661E-4</v>
      </c>
      <c r="J528" s="98"/>
    </row>
    <row r="529" spans="1:10" s="100" customFormat="1" ht="11.25" x14ac:dyDescent="0.25">
      <c r="A529" s="38" t="s">
        <v>1056</v>
      </c>
      <c r="B529" s="38" t="s">
        <v>1057</v>
      </c>
      <c r="C529" s="143" t="s">
        <v>643</v>
      </c>
      <c r="D529" s="12" t="s">
        <v>377</v>
      </c>
      <c r="E529" s="38"/>
      <c r="F529" s="96">
        <v>1329980.9781000002</v>
      </c>
      <c r="G529" s="95">
        <v>1642260.5099999995</v>
      </c>
      <c r="H529" s="14">
        <v>2.9009237664055749E-4</v>
      </c>
      <c r="J529" s="98"/>
    </row>
    <row r="530" spans="1:10" s="100" customFormat="1" ht="11.25" x14ac:dyDescent="0.25">
      <c r="A530" s="38" t="s">
        <v>984</v>
      </c>
      <c r="B530" s="38" t="s">
        <v>985</v>
      </c>
      <c r="C530" s="143" t="s">
        <v>643</v>
      </c>
      <c r="D530" s="12" t="s">
        <v>441</v>
      </c>
      <c r="E530" s="38" t="s">
        <v>1158</v>
      </c>
      <c r="F530" s="96">
        <v>328927</v>
      </c>
      <c r="G530" s="95">
        <v>1634767.1899999995</v>
      </c>
      <c r="H530" s="14">
        <v>2.8876874071648095E-4</v>
      </c>
      <c r="J530" s="98"/>
    </row>
    <row r="531" spans="1:10" s="100" customFormat="1" ht="11.25" x14ac:dyDescent="0.25">
      <c r="A531" s="38" t="s">
        <v>2789</v>
      </c>
      <c r="B531" s="38" t="s">
        <v>2790</v>
      </c>
      <c r="C531" s="143" t="s">
        <v>643</v>
      </c>
      <c r="D531" s="12" t="s">
        <v>441</v>
      </c>
      <c r="E531" s="38" t="s">
        <v>1158</v>
      </c>
      <c r="F531" s="96">
        <v>278328</v>
      </c>
      <c r="G531" s="95">
        <v>1600386</v>
      </c>
      <c r="H531" s="14">
        <v>2.8269557445686577E-4</v>
      </c>
      <c r="J531" s="98"/>
    </row>
    <row r="532" spans="1:10" s="100" customFormat="1" ht="11.25" x14ac:dyDescent="0.25">
      <c r="A532" s="38" t="s">
        <v>2273</v>
      </c>
      <c r="B532" s="38" t="s">
        <v>2274</v>
      </c>
      <c r="C532" s="143" t="s">
        <v>646</v>
      </c>
      <c r="D532" s="12" t="s">
        <v>441</v>
      </c>
      <c r="E532" s="38" t="s">
        <v>2727</v>
      </c>
      <c r="F532" s="96">
        <v>1887</v>
      </c>
      <c r="G532" s="95">
        <v>1591430.6000000008</v>
      </c>
      <c r="H532" s="14">
        <v>2.8111367362326014E-4</v>
      </c>
      <c r="J532" s="98"/>
    </row>
    <row r="533" spans="1:10" s="100" customFormat="1" ht="11.25" x14ac:dyDescent="0.25">
      <c r="A533" s="38" t="s">
        <v>2958</v>
      </c>
      <c r="B533" s="38" t="s">
        <v>1126</v>
      </c>
      <c r="C533" s="143" t="s">
        <v>643</v>
      </c>
      <c r="D533" s="12" t="s">
        <v>377</v>
      </c>
      <c r="E533" s="38"/>
      <c r="F533" s="96">
        <v>50274.904999999999</v>
      </c>
      <c r="G533" s="95">
        <v>1567214.57</v>
      </c>
      <c r="H533" s="14">
        <v>2.7683610276728234E-4</v>
      </c>
      <c r="J533" s="98"/>
    </row>
    <row r="534" spans="1:10" s="100" customFormat="1" ht="11.25" x14ac:dyDescent="0.25">
      <c r="A534" s="38" t="s">
        <v>1925</v>
      </c>
      <c r="B534" s="38" t="s">
        <v>1926</v>
      </c>
      <c r="C534" s="143" t="s">
        <v>643</v>
      </c>
      <c r="D534" s="12" t="s">
        <v>441</v>
      </c>
      <c r="E534" s="38" t="s">
        <v>1158</v>
      </c>
      <c r="F534" s="96">
        <v>314623</v>
      </c>
      <c r="G534" s="95">
        <v>1551091.3899999985</v>
      </c>
      <c r="H534" s="14">
        <v>2.7398807008505947E-4</v>
      </c>
      <c r="J534" s="98"/>
    </row>
    <row r="535" spans="1:10" s="100" customFormat="1" ht="11.25" x14ac:dyDescent="0.25">
      <c r="A535" s="38" t="s">
        <v>974</v>
      </c>
      <c r="B535" s="38" t="s">
        <v>975</v>
      </c>
      <c r="C535" s="143" t="s">
        <v>643</v>
      </c>
      <c r="D535" s="12" t="s">
        <v>377</v>
      </c>
      <c r="E535" s="38"/>
      <c r="F535" s="96">
        <v>407908.59779999981</v>
      </c>
      <c r="G535" s="95">
        <v>1548706.55</v>
      </c>
      <c r="H535" s="14">
        <v>2.7356680689368733E-4</v>
      </c>
      <c r="J535" s="98"/>
    </row>
    <row r="536" spans="1:10" s="100" customFormat="1" ht="11.25" x14ac:dyDescent="0.25">
      <c r="A536" s="38" t="s">
        <v>1077</v>
      </c>
      <c r="B536" s="38" t="s">
        <v>1078</v>
      </c>
      <c r="C536" s="143" t="s">
        <v>643</v>
      </c>
      <c r="D536" s="12" t="s">
        <v>377</v>
      </c>
      <c r="E536" s="38"/>
      <c r="F536" s="96">
        <v>841119.10349999985</v>
      </c>
      <c r="G536" s="95">
        <v>1544042.29</v>
      </c>
      <c r="H536" s="14">
        <v>2.7274290212314065E-4</v>
      </c>
      <c r="J536" s="98"/>
    </row>
    <row r="537" spans="1:10" s="100" customFormat="1" ht="11.25" x14ac:dyDescent="0.25">
      <c r="A537" s="38" t="s">
        <v>1054</v>
      </c>
      <c r="B537" s="38" t="s">
        <v>1055</v>
      </c>
      <c r="C537" s="143" t="s">
        <v>646</v>
      </c>
      <c r="D537" s="12" t="s">
        <v>441</v>
      </c>
      <c r="E537" s="38" t="s">
        <v>1158</v>
      </c>
      <c r="F537" s="96">
        <v>185507</v>
      </c>
      <c r="G537" s="95">
        <v>1532287.8199999989</v>
      </c>
      <c r="H537" s="14">
        <v>2.7066656763315741E-4</v>
      </c>
      <c r="J537" s="98"/>
    </row>
    <row r="538" spans="1:10" s="100" customFormat="1" ht="11.25" x14ac:dyDescent="0.25">
      <c r="A538" s="38" t="s">
        <v>1538</v>
      </c>
      <c r="B538" s="38" t="s">
        <v>1539</v>
      </c>
      <c r="C538" s="143" t="s">
        <v>646</v>
      </c>
      <c r="D538" s="12" t="s">
        <v>441</v>
      </c>
      <c r="E538" s="38" t="s">
        <v>2738</v>
      </c>
      <c r="F538" s="96">
        <v>11789</v>
      </c>
      <c r="G538" s="95">
        <v>1530311.4700000007</v>
      </c>
      <c r="H538" s="14">
        <v>2.7031746098102636E-4</v>
      </c>
      <c r="J538" s="98"/>
    </row>
    <row r="539" spans="1:10" s="100" customFormat="1" ht="11.25" x14ac:dyDescent="0.25">
      <c r="A539" s="38" t="s">
        <v>1129</v>
      </c>
      <c r="B539" s="38" t="s">
        <v>1130</v>
      </c>
      <c r="C539" s="143" t="s">
        <v>643</v>
      </c>
      <c r="D539" s="12" t="s">
        <v>441</v>
      </c>
      <c r="E539" s="38" t="s">
        <v>1158</v>
      </c>
      <c r="F539" s="96">
        <v>164277</v>
      </c>
      <c r="G539" s="95">
        <v>1526133.33</v>
      </c>
      <c r="H539" s="14">
        <v>2.6957942547742829E-4</v>
      </c>
      <c r="J539" s="98"/>
    </row>
    <row r="540" spans="1:10" s="100" customFormat="1" ht="11.25" x14ac:dyDescent="0.25">
      <c r="A540" s="38" t="s">
        <v>1275</v>
      </c>
      <c r="B540" s="38" t="s">
        <v>1276</v>
      </c>
      <c r="C540" s="143" t="s">
        <v>646</v>
      </c>
      <c r="D540" s="12" t="s">
        <v>441</v>
      </c>
      <c r="E540" s="38" t="s">
        <v>1158</v>
      </c>
      <c r="F540" s="96">
        <v>9344</v>
      </c>
      <c r="G540" s="95">
        <v>1490835.1999999995</v>
      </c>
      <c r="H540" s="14">
        <v>2.6334428899310304E-4</v>
      </c>
      <c r="J540" s="98"/>
    </row>
    <row r="541" spans="1:10" s="100" customFormat="1" ht="11.25" x14ac:dyDescent="0.25">
      <c r="A541" s="38" t="s">
        <v>1102</v>
      </c>
      <c r="B541" s="38" t="s">
        <v>1103</v>
      </c>
      <c r="C541" s="143" t="s">
        <v>643</v>
      </c>
      <c r="D541" s="12" t="s">
        <v>377</v>
      </c>
      <c r="E541" s="38"/>
      <c r="F541" s="96">
        <v>1376174.2254999999</v>
      </c>
      <c r="G541" s="95">
        <v>1482002.01</v>
      </c>
      <c r="H541" s="14">
        <v>2.6178397559287555E-4</v>
      </c>
      <c r="J541" s="98"/>
    </row>
    <row r="542" spans="1:10" s="100" customFormat="1" ht="11.25" x14ac:dyDescent="0.25">
      <c r="A542" s="38" t="s">
        <v>1120</v>
      </c>
      <c r="B542" s="38" t="s">
        <v>1121</v>
      </c>
      <c r="C542" s="143" t="s">
        <v>643</v>
      </c>
      <c r="D542" s="12" t="s">
        <v>377</v>
      </c>
      <c r="E542" s="38"/>
      <c r="F542" s="96">
        <v>36033.240999999995</v>
      </c>
      <c r="G542" s="95">
        <v>1469976.1100000003</v>
      </c>
      <c r="H542" s="14">
        <v>2.5965969513249868E-4</v>
      </c>
      <c r="J542" s="98"/>
    </row>
    <row r="543" spans="1:10" s="100" customFormat="1" ht="11.25" x14ac:dyDescent="0.25">
      <c r="A543" s="38" t="s">
        <v>1131</v>
      </c>
      <c r="B543" s="38" t="s">
        <v>1132</v>
      </c>
      <c r="C543" s="143" t="s">
        <v>646</v>
      </c>
      <c r="D543" s="12" t="s">
        <v>441</v>
      </c>
      <c r="E543" s="38" t="s">
        <v>2728</v>
      </c>
      <c r="F543" s="96">
        <v>842</v>
      </c>
      <c r="G543" s="95">
        <v>1466202.2600000009</v>
      </c>
      <c r="H543" s="14">
        <v>2.5899307427124151E-4</v>
      </c>
      <c r="J543" s="98"/>
    </row>
    <row r="544" spans="1:10" s="100" customFormat="1" ht="11.25" x14ac:dyDescent="0.25">
      <c r="A544" s="38" t="s">
        <v>1490</v>
      </c>
      <c r="B544" s="38" t="s">
        <v>1491</v>
      </c>
      <c r="C544" s="143" t="s">
        <v>646</v>
      </c>
      <c r="D544" s="12" t="s">
        <v>441</v>
      </c>
      <c r="E544" s="38" t="s">
        <v>2727</v>
      </c>
      <c r="F544" s="96">
        <v>1388</v>
      </c>
      <c r="G544" s="95">
        <v>1456916.1200000008</v>
      </c>
      <c r="H544" s="14">
        <v>2.5735275082315655E-4</v>
      </c>
      <c r="J544" s="98"/>
    </row>
    <row r="545" spans="1:10" s="100" customFormat="1" ht="11.25" x14ac:dyDescent="0.25">
      <c r="A545" s="38" t="s">
        <v>1441</v>
      </c>
      <c r="B545" s="38" t="s">
        <v>1442</v>
      </c>
      <c r="C545" s="143" t="s">
        <v>643</v>
      </c>
      <c r="D545" s="12" t="s">
        <v>377</v>
      </c>
      <c r="E545" s="38"/>
      <c r="F545" s="96">
        <v>105562.1265</v>
      </c>
      <c r="G545" s="95">
        <v>1449180.2</v>
      </c>
      <c r="H545" s="14">
        <v>2.5598626152098031E-4</v>
      </c>
      <c r="J545" s="98"/>
    </row>
    <row r="546" spans="1:10" s="100" customFormat="1" ht="11.25" x14ac:dyDescent="0.25">
      <c r="A546" s="38" t="s">
        <v>2959</v>
      </c>
      <c r="B546" s="38" t="s">
        <v>2960</v>
      </c>
      <c r="C546" s="143" t="s">
        <v>643</v>
      </c>
      <c r="D546" s="12" t="s">
        <v>441</v>
      </c>
      <c r="E546" s="38" t="s">
        <v>1158</v>
      </c>
      <c r="F546" s="96">
        <v>361782</v>
      </c>
      <c r="G546" s="95">
        <v>1439892.3599999989</v>
      </c>
      <c r="H546" s="14">
        <v>2.5434563778129268E-4</v>
      </c>
      <c r="J546" s="98"/>
    </row>
    <row r="547" spans="1:10" s="100" customFormat="1" ht="11.25" x14ac:dyDescent="0.25">
      <c r="A547" s="38" t="s">
        <v>2581</v>
      </c>
      <c r="B547" s="38" t="s">
        <v>1338</v>
      </c>
      <c r="C547" s="143" t="s">
        <v>643</v>
      </c>
      <c r="D547" s="12" t="s">
        <v>441</v>
      </c>
      <c r="E547" s="38" t="s">
        <v>1158</v>
      </c>
      <c r="F547" s="96">
        <v>282324</v>
      </c>
      <c r="G547" s="95">
        <v>1439852.4000000011</v>
      </c>
      <c r="H547" s="14">
        <v>2.5433857916221287E-4</v>
      </c>
      <c r="J547" s="98"/>
    </row>
    <row r="548" spans="1:10" s="100" customFormat="1" ht="11.25" x14ac:dyDescent="0.25">
      <c r="A548" s="38" t="s">
        <v>1127</v>
      </c>
      <c r="B548" s="38" t="s">
        <v>1128</v>
      </c>
      <c r="C548" s="143" t="s">
        <v>643</v>
      </c>
      <c r="D548" s="12" t="s">
        <v>441</v>
      </c>
      <c r="E548" s="38" t="s">
        <v>1158</v>
      </c>
      <c r="F548" s="96">
        <v>398874</v>
      </c>
      <c r="G548" s="95">
        <v>1435946.4000000006</v>
      </c>
      <c r="H548" s="14">
        <v>2.5364861504491325E-4</v>
      </c>
      <c r="J548" s="98"/>
    </row>
    <row r="549" spans="1:10" s="100" customFormat="1" ht="11.25" x14ac:dyDescent="0.25">
      <c r="A549" s="38" t="s">
        <v>2823</v>
      </c>
      <c r="B549" s="38" t="s">
        <v>2824</v>
      </c>
      <c r="C549" s="143" t="s">
        <v>643</v>
      </c>
      <c r="D549" s="12" t="s">
        <v>377</v>
      </c>
      <c r="E549" s="38"/>
      <c r="F549" s="96">
        <v>1238398.6308999998</v>
      </c>
      <c r="G549" s="95">
        <v>1434561.0300000007</v>
      </c>
      <c r="H549" s="14">
        <v>2.5340390035234202E-4</v>
      </c>
      <c r="J549" s="98"/>
    </row>
    <row r="550" spans="1:10" s="100" customFormat="1" ht="11.25" x14ac:dyDescent="0.25">
      <c r="A550" s="38" t="s">
        <v>1118</v>
      </c>
      <c r="B550" s="38" t="s">
        <v>1119</v>
      </c>
      <c r="C550" s="143" t="s">
        <v>643</v>
      </c>
      <c r="D550" s="12" t="s">
        <v>441</v>
      </c>
      <c r="E550" s="38" t="s">
        <v>1158</v>
      </c>
      <c r="F550" s="96">
        <v>440602</v>
      </c>
      <c r="G550" s="95">
        <v>1431956.5</v>
      </c>
      <c r="H550" s="14">
        <v>2.5294383065381911E-4</v>
      </c>
      <c r="J550" s="98"/>
    </row>
    <row r="551" spans="1:10" s="100" customFormat="1" ht="11.25" x14ac:dyDescent="0.25">
      <c r="A551" s="38" t="s">
        <v>1285</v>
      </c>
      <c r="B551" s="38" t="s">
        <v>1286</v>
      </c>
      <c r="C551" s="143" t="s">
        <v>646</v>
      </c>
      <c r="D551" s="12" t="s">
        <v>441</v>
      </c>
      <c r="E551" s="38" t="s">
        <v>2733</v>
      </c>
      <c r="F551" s="96">
        <v>6281</v>
      </c>
      <c r="G551" s="95">
        <v>1429680.8799999997</v>
      </c>
      <c r="H551" s="14">
        <v>2.5254186031469736E-4</v>
      </c>
      <c r="J551" s="98"/>
    </row>
    <row r="552" spans="1:10" s="100" customFormat="1" ht="11.25" x14ac:dyDescent="0.25">
      <c r="A552" s="38" t="s">
        <v>1923</v>
      </c>
      <c r="B552" s="38" t="s">
        <v>1924</v>
      </c>
      <c r="C552" s="143" t="s">
        <v>643</v>
      </c>
      <c r="D552" s="12" t="s">
        <v>441</v>
      </c>
      <c r="E552" s="38" t="s">
        <v>1158</v>
      </c>
      <c r="F552" s="96">
        <v>175366</v>
      </c>
      <c r="G552" s="95">
        <v>1429232.9000000006</v>
      </c>
      <c r="H552" s="14">
        <v>2.5246272817817223E-4</v>
      </c>
      <c r="J552" s="98"/>
    </row>
    <row r="553" spans="1:10" s="100" customFormat="1" ht="11.25" x14ac:dyDescent="0.25">
      <c r="A553" s="38" t="s">
        <v>1304</v>
      </c>
      <c r="B553" s="38" t="s">
        <v>1305</v>
      </c>
      <c r="C553" s="143" t="s">
        <v>643</v>
      </c>
      <c r="D553" s="12" t="s">
        <v>377</v>
      </c>
      <c r="E553" s="38"/>
      <c r="F553" s="96">
        <v>267074.62589999998</v>
      </c>
      <c r="G553" s="95">
        <v>1427300.19</v>
      </c>
      <c r="H553" s="14">
        <v>2.5212133018811937E-4</v>
      </c>
      <c r="J553" s="98"/>
    </row>
    <row r="554" spans="1:10" s="100" customFormat="1" ht="11.25" x14ac:dyDescent="0.25">
      <c r="A554" s="38" t="s">
        <v>1048</v>
      </c>
      <c r="B554" s="38" t="s">
        <v>1049</v>
      </c>
      <c r="C554" s="143" t="s">
        <v>646</v>
      </c>
      <c r="D554" s="12" t="s">
        <v>441</v>
      </c>
      <c r="E554" s="38" t="s">
        <v>1158</v>
      </c>
      <c r="F554" s="96">
        <v>36637</v>
      </c>
      <c r="G554" s="95">
        <v>1418218.2699999998</v>
      </c>
      <c r="H554" s="14">
        <v>2.5051708059360196E-4</v>
      </c>
      <c r="J554" s="98"/>
    </row>
    <row r="555" spans="1:10" s="100" customFormat="1" ht="11.25" x14ac:dyDescent="0.25">
      <c r="A555" s="38" t="s">
        <v>1316</v>
      </c>
      <c r="B555" s="38" t="s">
        <v>1317</v>
      </c>
      <c r="C555" s="143" t="s">
        <v>643</v>
      </c>
      <c r="D555" s="12" t="s">
        <v>377</v>
      </c>
      <c r="E555" s="38"/>
      <c r="F555" s="96">
        <v>854589.1292000002</v>
      </c>
      <c r="G555" s="95">
        <v>1415621.7800000003</v>
      </c>
      <c r="H555" s="14">
        <v>2.5005843109771698E-4</v>
      </c>
      <c r="J555" s="98"/>
    </row>
    <row r="556" spans="1:10" s="100" customFormat="1" ht="11.25" x14ac:dyDescent="0.25">
      <c r="A556" s="38" t="s">
        <v>1153</v>
      </c>
      <c r="B556" s="38" t="s">
        <v>1154</v>
      </c>
      <c r="C556" s="143" t="s">
        <v>643</v>
      </c>
      <c r="D556" s="12" t="s">
        <v>441</v>
      </c>
      <c r="E556" s="38" t="s">
        <v>1158</v>
      </c>
      <c r="F556" s="96">
        <v>190238</v>
      </c>
      <c r="G556" s="95">
        <v>1415370.7199999986</v>
      </c>
      <c r="H556" s="14">
        <v>2.5001408332728936E-4</v>
      </c>
      <c r="J556" s="98"/>
    </row>
    <row r="557" spans="1:10" s="100" customFormat="1" ht="18" customHeight="1" x14ac:dyDescent="0.25">
      <c r="A557" s="38" t="s">
        <v>2961</v>
      </c>
      <c r="B557" s="38" t="s">
        <v>1106</v>
      </c>
      <c r="C557" s="143" t="s">
        <v>643</v>
      </c>
      <c r="D557" s="12" t="s">
        <v>377</v>
      </c>
      <c r="E557" s="38"/>
      <c r="F557" s="96">
        <v>218828.34319999997</v>
      </c>
      <c r="G557" s="95">
        <v>1399363.5000000002</v>
      </c>
      <c r="H557" s="14">
        <v>2.4718653406520074E-4</v>
      </c>
      <c r="J557" s="98"/>
    </row>
    <row r="558" spans="1:10" s="100" customFormat="1" ht="11.25" x14ac:dyDescent="0.25">
      <c r="A558" s="38" t="s">
        <v>1100</v>
      </c>
      <c r="B558" s="38" t="s">
        <v>1101</v>
      </c>
      <c r="C558" s="143" t="s">
        <v>643</v>
      </c>
      <c r="D558" s="12" t="s">
        <v>441</v>
      </c>
      <c r="E558" s="38" t="s">
        <v>1158</v>
      </c>
      <c r="F558" s="96">
        <v>95273</v>
      </c>
      <c r="G558" s="95">
        <v>1389080.3399999966</v>
      </c>
      <c r="H558" s="14">
        <v>2.4537009489150586E-4</v>
      </c>
      <c r="J558" s="98"/>
    </row>
    <row r="559" spans="1:10" s="100" customFormat="1" ht="11.25" x14ac:dyDescent="0.25">
      <c r="A559" s="38" t="s">
        <v>1022</v>
      </c>
      <c r="B559" s="38" t="s">
        <v>1023</v>
      </c>
      <c r="C559" s="143" t="s">
        <v>646</v>
      </c>
      <c r="D559" s="12" t="s">
        <v>377</v>
      </c>
      <c r="E559" s="38"/>
      <c r="F559" s="96">
        <v>8352.1570000000011</v>
      </c>
      <c r="G559" s="95">
        <v>1387150.4400000002</v>
      </c>
      <c r="H559" s="14">
        <v>2.4502919326580848E-4</v>
      </c>
      <c r="J559" s="98"/>
    </row>
    <row r="560" spans="1:10" s="100" customFormat="1" ht="11.25" x14ac:dyDescent="0.25">
      <c r="A560" s="38" t="s">
        <v>1793</v>
      </c>
      <c r="B560" s="38" t="s">
        <v>1794</v>
      </c>
      <c r="C560" s="143" t="s">
        <v>643</v>
      </c>
      <c r="D560" s="12" t="s">
        <v>441</v>
      </c>
      <c r="E560" s="38" t="s">
        <v>1158</v>
      </c>
      <c r="F560" s="96">
        <v>173097</v>
      </c>
      <c r="G560" s="95">
        <v>1320730.1100000003</v>
      </c>
      <c r="H560" s="14">
        <v>2.3329656542167302E-4</v>
      </c>
      <c r="J560" s="98"/>
    </row>
    <row r="561" spans="1:10" s="100" customFormat="1" ht="11.25" x14ac:dyDescent="0.25">
      <c r="A561" s="38" t="s">
        <v>2493</v>
      </c>
      <c r="B561" s="38" t="s">
        <v>2494</v>
      </c>
      <c r="C561" s="143" t="s">
        <v>643</v>
      </c>
      <c r="D561" s="12" t="s">
        <v>441</v>
      </c>
      <c r="E561" s="38" t="s">
        <v>1158</v>
      </c>
      <c r="F561" s="96">
        <v>96072</v>
      </c>
      <c r="G561" s="95">
        <v>1285443.3599999989</v>
      </c>
      <c r="H561" s="14">
        <v>2.2706343912466331E-4</v>
      </c>
      <c r="J561" s="98"/>
    </row>
    <row r="562" spans="1:10" s="100" customFormat="1" ht="11.25" x14ac:dyDescent="0.25">
      <c r="A562" s="38" t="s">
        <v>2571</v>
      </c>
      <c r="B562" s="38" t="s">
        <v>1139</v>
      </c>
      <c r="C562" s="143" t="s">
        <v>643</v>
      </c>
      <c r="D562" s="12" t="s">
        <v>441</v>
      </c>
      <c r="E562" s="38" t="s">
        <v>1158</v>
      </c>
      <c r="F562" s="96">
        <v>36023</v>
      </c>
      <c r="G562" s="95">
        <v>1282058.5699999998</v>
      </c>
      <c r="H562" s="14">
        <v>2.2646554264627272E-4</v>
      </c>
      <c r="J562" s="98"/>
    </row>
    <row r="563" spans="1:10" s="100" customFormat="1" ht="11.25" x14ac:dyDescent="0.25">
      <c r="A563" s="38" t="s">
        <v>1157</v>
      </c>
      <c r="B563" s="38" t="s">
        <v>1158</v>
      </c>
      <c r="C563" s="143" t="s">
        <v>643</v>
      </c>
      <c r="D563" s="12" t="s">
        <v>441</v>
      </c>
      <c r="E563" s="38" t="s">
        <v>1158</v>
      </c>
      <c r="F563" s="96">
        <v>23934</v>
      </c>
      <c r="G563" s="95">
        <v>1276160.8799999997</v>
      </c>
      <c r="H563" s="14">
        <v>2.2542376218673448E-4</v>
      </c>
      <c r="J563" s="98"/>
    </row>
    <row r="564" spans="1:10" s="100" customFormat="1" ht="11.25" x14ac:dyDescent="0.25">
      <c r="A564" s="38" t="s">
        <v>1149</v>
      </c>
      <c r="B564" s="38" t="s">
        <v>1150</v>
      </c>
      <c r="C564" s="143" t="s">
        <v>646</v>
      </c>
      <c r="D564" s="12" t="s">
        <v>377</v>
      </c>
      <c r="E564" s="38"/>
      <c r="F564" s="96">
        <v>603421.66640000022</v>
      </c>
      <c r="G564" s="95">
        <v>1265978.6299999997</v>
      </c>
      <c r="H564" s="14">
        <v>2.2362514796928106E-4</v>
      </c>
      <c r="J564" s="98"/>
    </row>
    <row r="565" spans="1:10" s="100" customFormat="1" ht="11.25" x14ac:dyDescent="0.25">
      <c r="A565" s="38" t="s">
        <v>1135</v>
      </c>
      <c r="B565" s="38" t="s">
        <v>1136</v>
      </c>
      <c r="C565" s="143" t="s">
        <v>643</v>
      </c>
      <c r="D565" s="12" t="s">
        <v>377</v>
      </c>
      <c r="E565" s="38"/>
      <c r="F565" s="96">
        <v>713760.90130000003</v>
      </c>
      <c r="G565" s="95">
        <v>1265229.7199999995</v>
      </c>
      <c r="H565" s="14">
        <v>2.2349285891984765E-4</v>
      </c>
      <c r="J565" s="98"/>
    </row>
    <row r="566" spans="1:10" s="100" customFormat="1" ht="11.25" x14ac:dyDescent="0.25">
      <c r="A566" s="38" t="s">
        <v>1214</v>
      </c>
      <c r="B566" s="38" t="s">
        <v>1215</v>
      </c>
      <c r="C566" s="143" t="s">
        <v>646</v>
      </c>
      <c r="D566" s="12" t="s">
        <v>377</v>
      </c>
      <c r="E566" s="38"/>
      <c r="F566" s="96">
        <v>919739.26109999977</v>
      </c>
      <c r="G566" s="95">
        <v>1261606.3300000003</v>
      </c>
      <c r="H566" s="14">
        <v>2.2285281563183399E-4</v>
      </c>
      <c r="J566" s="98"/>
    </row>
    <row r="567" spans="1:10" s="100" customFormat="1" ht="11.25" x14ac:dyDescent="0.25">
      <c r="A567" s="38" t="s">
        <v>2962</v>
      </c>
      <c r="B567" s="38" t="s">
        <v>1347</v>
      </c>
      <c r="C567" s="143" t="s">
        <v>643</v>
      </c>
      <c r="D567" s="12" t="s">
        <v>377</v>
      </c>
      <c r="E567" s="38"/>
      <c r="F567" s="96">
        <v>112529.71250000001</v>
      </c>
      <c r="G567" s="95">
        <v>1260471.07</v>
      </c>
      <c r="H567" s="14">
        <v>2.2265228089967689E-4</v>
      </c>
      <c r="J567" s="98"/>
    </row>
    <row r="568" spans="1:10" s="100" customFormat="1" ht="11.25" x14ac:dyDescent="0.25">
      <c r="A568" s="38" t="s">
        <v>886</v>
      </c>
      <c r="B568" s="38" t="s">
        <v>887</v>
      </c>
      <c r="C568" s="143" t="s">
        <v>643</v>
      </c>
      <c r="D568" s="12" t="s">
        <v>441</v>
      </c>
      <c r="E568" s="38" t="s">
        <v>1158</v>
      </c>
      <c r="F568" s="96">
        <v>245557</v>
      </c>
      <c r="G568" s="95">
        <v>1252340.7000000007</v>
      </c>
      <c r="H568" s="14">
        <v>2.2121611511361232E-4</v>
      </c>
      <c r="J568" s="98"/>
    </row>
    <row r="569" spans="1:10" s="100" customFormat="1" ht="11.25" x14ac:dyDescent="0.25">
      <c r="A569" s="38" t="s">
        <v>1044</v>
      </c>
      <c r="B569" s="38" t="s">
        <v>1045</v>
      </c>
      <c r="C569" s="143" t="s">
        <v>643</v>
      </c>
      <c r="D569" s="12" t="s">
        <v>441</v>
      </c>
      <c r="E569" s="38" t="s">
        <v>1158</v>
      </c>
      <c r="F569" s="96">
        <v>308805</v>
      </c>
      <c r="G569" s="95">
        <v>1250660.2500000005</v>
      </c>
      <c r="H569" s="14">
        <v>2.2091927686452987E-4</v>
      </c>
      <c r="J569" s="98"/>
    </row>
    <row r="570" spans="1:10" s="100" customFormat="1" ht="11.25" x14ac:dyDescent="0.25">
      <c r="A570" s="38" t="s">
        <v>2007</v>
      </c>
      <c r="B570" s="38" t="s">
        <v>2008</v>
      </c>
      <c r="C570" s="143" t="s">
        <v>643</v>
      </c>
      <c r="D570" s="12" t="s">
        <v>441</v>
      </c>
      <c r="E570" s="38" t="s">
        <v>1158</v>
      </c>
      <c r="F570" s="96">
        <v>384352</v>
      </c>
      <c r="G570" s="95">
        <v>1245300.4800000002</v>
      </c>
      <c r="H570" s="14">
        <v>2.1997251573371095E-4</v>
      </c>
      <c r="J570" s="98"/>
    </row>
    <row r="571" spans="1:10" s="100" customFormat="1" ht="11.25" x14ac:dyDescent="0.25">
      <c r="A571" s="38" t="s">
        <v>978</v>
      </c>
      <c r="B571" s="38" t="s">
        <v>979</v>
      </c>
      <c r="C571" s="143" t="s">
        <v>643</v>
      </c>
      <c r="D571" s="12" t="s">
        <v>441</v>
      </c>
      <c r="E571" s="38" t="s">
        <v>1158</v>
      </c>
      <c r="F571" s="96">
        <v>38990</v>
      </c>
      <c r="G571" s="95">
        <v>1242611.3000000014</v>
      </c>
      <c r="H571" s="14">
        <v>2.1949749327980448E-4</v>
      </c>
      <c r="J571" s="98"/>
    </row>
    <row r="572" spans="1:10" s="100" customFormat="1" ht="11.25" x14ac:dyDescent="0.25">
      <c r="A572" s="38" t="s">
        <v>1295</v>
      </c>
      <c r="B572" s="38" t="s">
        <v>1296</v>
      </c>
      <c r="C572" s="143" t="s">
        <v>643</v>
      </c>
      <c r="D572" s="12" t="s">
        <v>377</v>
      </c>
      <c r="E572" s="38"/>
      <c r="F572" s="96">
        <v>927058.40419999987</v>
      </c>
      <c r="G572" s="95">
        <v>1218618.2700000003</v>
      </c>
      <c r="H572" s="14">
        <v>2.152593136163913E-4</v>
      </c>
      <c r="J572" s="98"/>
    </row>
    <row r="573" spans="1:10" s="100" customFormat="1" ht="11.25" x14ac:dyDescent="0.25">
      <c r="A573" s="38" t="s">
        <v>1036</v>
      </c>
      <c r="B573" s="38" t="s">
        <v>1037</v>
      </c>
      <c r="C573" s="143" t="s">
        <v>646</v>
      </c>
      <c r="D573" s="12" t="s">
        <v>441</v>
      </c>
      <c r="E573" s="38" t="s">
        <v>2728</v>
      </c>
      <c r="F573" s="96">
        <v>3288</v>
      </c>
      <c r="G573" s="95">
        <v>1212330.5000000033</v>
      </c>
      <c r="H573" s="14">
        <v>2.1414862859902564E-4</v>
      </c>
      <c r="J573" s="98"/>
    </row>
    <row r="574" spans="1:10" s="100" customFormat="1" ht="11.25" x14ac:dyDescent="0.25">
      <c r="A574" s="38" t="s">
        <v>1173</v>
      </c>
      <c r="B574" s="38" t="s">
        <v>1174</v>
      </c>
      <c r="C574" s="143" t="s">
        <v>643</v>
      </c>
      <c r="D574" s="12" t="s">
        <v>377</v>
      </c>
      <c r="E574" s="38"/>
      <c r="F574" s="96">
        <v>395575.26830000005</v>
      </c>
      <c r="G574" s="95">
        <v>1204131.1500000006</v>
      </c>
      <c r="H574" s="14">
        <v>2.1270027803958332E-4</v>
      </c>
      <c r="J574" s="98"/>
    </row>
    <row r="575" spans="1:10" s="100" customFormat="1" ht="11.25" x14ac:dyDescent="0.25">
      <c r="A575" s="38" t="s">
        <v>929</v>
      </c>
      <c r="B575" s="38" t="s">
        <v>930</v>
      </c>
      <c r="C575" s="143" t="s">
        <v>643</v>
      </c>
      <c r="D575" s="12" t="s">
        <v>441</v>
      </c>
      <c r="E575" s="38" t="s">
        <v>1158</v>
      </c>
      <c r="F575" s="96">
        <v>306083</v>
      </c>
      <c r="G575" s="95">
        <v>1193723.7000000009</v>
      </c>
      <c r="H575" s="14">
        <v>2.1086188401690315E-4</v>
      </c>
      <c r="J575" s="98"/>
    </row>
    <row r="576" spans="1:10" s="100" customFormat="1" ht="11.25" x14ac:dyDescent="0.25">
      <c r="A576" s="38" t="s">
        <v>1895</v>
      </c>
      <c r="B576" s="38" t="s">
        <v>1896</v>
      </c>
      <c r="C576" s="143" t="s">
        <v>643</v>
      </c>
      <c r="D576" s="12" t="s">
        <v>441</v>
      </c>
      <c r="E576" s="38" t="s">
        <v>1158</v>
      </c>
      <c r="F576" s="96">
        <v>407508</v>
      </c>
      <c r="G576" s="95">
        <v>1189923.3600000017</v>
      </c>
      <c r="H576" s="14">
        <v>2.1019058390591043E-4</v>
      </c>
      <c r="J576" s="98"/>
    </row>
    <row r="577" spans="1:10" s="100" customFormat="1" ht="11.25" x14ac:dyDescent="0.25">
      <c r="A577" s="38" t="s">
        <v>1109</v>
      </c>
      <c r="B577" s="38" t="s">
        <v>1110</v>
      </c>
      <c r="C577" s="143" t="s">
        <v>646</v>
      </c>
      <c r="D577" s="12" t="s">
        <v>377</v>
      </c>
      <c r="E577" s="38"/>
      <c r="F577" s="96">
        <v>757177.11674100009</v>
      </c>
      <c r="G577" s="95">
        <v>1187567.9899999998</v>
      </c>
      <c r="H577" s="14">
        <v>2.0977452635778828E-4</v>
      </c>
      <c r="J577" s="98"/>
    </row>
    <row r="578" spans="1:10" s="100" customFormat="1" ht="11.25" x14ac:dyDescent="0.25">
      <c r="A578" s="38" t="s">
        <v>1239</v>
      </c>
      <c r="B578" s="38" t="s">
        <v>1240</v>
      </c>
      <c r="C578" s="143" t="s">
        <v>643</v>
      </c>
      <c r="D578" s="12" t="s">
        <v>377</v>
      </c>
      <c r="E578" s="38"/>
      <c r="F578" s="96">
        <v>739868.90369999991</v>
      </c>
      <c r="G578" s="95">
        <v>1185048.0200000003</v>
      </c>
      <c r="H578" s="14">
        <v>2.0932939351685871E-4</v>
      </c>
      <c r="J578" s="98"/>
    </row>
    <row r="579" spans="1:10" s="100" customFormat="1" ht="11.25" x14ac:dyDescent="0.25">
      <c r="A579" s="38" t="s">
        <v>1353</v>
      </c>
      <c r="B579" s="38" t="s">
        <v>1354</v>
      </c>
      <c r="C579" s="143" t="s">
        <v>646</v>
      </c>
      <c r="D579" s="12" t="s">
        <v>441</v>
      </c>
      <c r="E579" s="38" t="s">
        <v>2736</v>
      </c>
      <c r="F579" s="96">
        <v>28663</v>
      </c>
      <c r="G579" s="95">
        <v>1174166.639999999</v>
      </c>
      <c r="H579" s="14">
        <v>2.0740728349466167E-4</v>
      </c>
      <c r="J579" s="98"/>
    </row>
    <row r="580" spans="1:10" s="100" customFormat="1" ht="11.25" x14ac:dyDescent="0.25">
      <c r="A580" s="38" t="s">
        <v>1332</v>
      </c>
      <c r="B580" s="38" t="s">
        <v>1333</v>
      </c>
      <c r="C580" s="143" t="s">
        <v>646</v>
      </c>
      <c r="D580" s="12" t="s">
        <v>441</v>
      </c>
      <c r="E580" s="38" t="s">
        <v>2733</v>
      </c>
      <c r="F580" s="96">
        <v>7401</v>
      </c>
      <c r="G580" s="95">
        <v>1165575.3599999996</v>
      </c>
      <c r="H580" s="14">
        <v>2.0588970158947156E-4</v>
      </c>
      <c r="J580" s="98"/>
    </row>
    <row r="581" spans="1:10" s="100" customFormat="1" ht="11.25" x14ac:dyDescent="0.25">
      <c r="A581" s="38" t="s">
        <v>2331</v>
      </c>
      <c r="B581" s="38" t="s">
        <v>2332</v>
      </c>
      <c r="C581" s="143" t="s">
        <v>643</v>
      </c>
      <c r="D581" s="12" t="s">
        <v>377</v>
      </c>
      <c r="E581" s="38"/>
      <c r="F581" s="96">
        <v>867136.21900000004</v>
      </c>
      <c r="G581" s="95">
        <v>1162135.96</v>
      </c>
      <c r="H581" s="14">
        <v>2.0528215868495549E-4</v>
      </c>
      <c r="J581" s="98"/>
    </row>
    <row r="582" spans="1:10" s="100" customFormat="1" ht="11.25" x14ac:dyDescent="0.25">
      <c r="A582" s="38" t="s">
        <v>1399</v>
      </c>
      <c r="B582" s="38" t="s">
        <v>1400</v>
      </c>
      <c r="C582" s="143" t="s">
        <v>646</v>
      </c>
      <c r="D582" s="12" t="s">
        <v>441</v>
      </c>
      <c r="E582" s="38" t="s">
        <v>1158</v>
      </c>
      <c r="F582" s="96">
        <v>110663</v>
      </c>
      <c r="G582" s="95">
        <v>1160854.8699999996</v>
      </c>
      <c r="H582" s="14">
        <v>2.0505586423256647E-4</v>
      </c>
      <c r="J582" s="98"/>
    </row>
    <row r="583" spans="1:10" s="100" customFormat="1" ht="11.25" x14ac:dyDescent="0.25">
      <c r="A583" s="38" t="s">
        <v>1542</v>
      </c>
      <c r="B583" s="38" t="s">
        <v>1543</v>
      </c>
      <c r="C583" s="143" t="s">
        <v>643</v>
      </c>
      <c r="D583" s="12" t="s">
        <v>441</v>
      </c>
      <c r="E583" s="38" t="s">
        <v>1158</v>
      </c>
      <c r="F583" s="96">
        <v>840268</v>
      </c>
      <c r="G583" s="95">
        <v>1151167.1599999999</v>
      </c>
      <c r="H583" s="14">
        <v>2.0334460660870483E-4</v>
      </c>
      <c r="J583" s="98"/>
    </row>
    <row r="584" spans="1:10" s="100" customFormat="1" ht="11.25" x14ac:dyDescent="0.25">
      <c r="A584" s="38" t="s">
        <v>1927</v>
      </c>
      <c r="B584" s="38" t="s">
        <v>1928</v>
      </c>
      <c r="C584" s="143" t="s">
        <v>646</v>
      </c>
      <c r="D584" s="12" t="s">
        <v>441</v>
      </c>
      <c r="E584" s="38" t="s">
        <v>2728</v>
      </c>
      <c r="F584" s="96">
        <v>2922</v>
      </c>
      <c r="G584" s="95">
        <v>1146698.4100000039</v>
      </c>
      <c r="H584" s="14">
        <v>2.025552371388688E-4</v>
      </c>
      <c r="J584" s="98"/>
    </row>
    <row r="585" spans="1:10" s="100" customFormat="1" ht="11.25" x14ac:dyDescent="0.25">
      <c r="A585" s="38" t="s">
        <v>1815</v>
      </c>
      <c r="B585" s="38" t="s">
        <v>1816</v>
      </c>
      <c r="C585" s="143" t="s">
        <v>643</v>
      </c>
      <c r="D585" s="12" t="s">
        <v>441</v>
      </c>
      <c r="E585" s="38" t="s">
        <v>1158</v>
      </c>
      <c r="F585" s="96">
        <v>48264</v>
      </c>
      <c r="G585" s="95">
        <v>1140478.3200000008</v>
      </c>
      <c r="H585" s="14">
        <v>2.0145650726012437E-4</v>
      </c>
      <c r="J585" s="98"/>
    </row>
    <row r="586" spans="1:10" s="100" customFormat="1" ht="11.25" x14ac:dyDescent="0.25">
      <c r="A586" s="38" t="s">
        <v>1133</v>
      </c>
      <c r="B586" s="38" t="s">
        <v>1134</v>
      </c>
      <c r="C586" s="143" t="s">
        <v>643</v>
      </c>
      <c r="D586" s="12" t="s">
        <v>377</v>
      </c>
      <c r="E586" s="38"/>
      <c r="F586" s="96">
        <v>1058360.9099999999</v>
      </c>
      <c r="G586" s="95">
        <v>1139190.07</v>
      </c>
      <c r="H586" s="14">
        <v>2.0122894805016237E-4</v>
      </c>
      <c r="J586" s="98"/>
    </row>
    <row r="587" spans="1:10" s="100" customFormat="1" ht="11.25" x14ac:dyDescent="0.25">
      <c r="A587" s="38" t="s">
        <v>1963</v>
      </c>
      <c r="B587" s="38" t="s">
        <v>1964</v>
      </c>
      <c r="C587" s="143" t="s">
        <v>643</v>
      </c>
      <c r="D587" s="12" t="s">
        <v>441</v>
      </c>
      <c r="E587" s="38" t="s">
        <v>1158</v>
      </c>
      <c r="F587" s="96">
        <v>36586</v>
      </c>
      <c r="G587" s="95">
        <v>1133800.1400000006</v>
      </c>
      <c r="H587" s="14">
        <v>2.002768593930308E-4</v>
      </c>
      <c r="J587" s="98"/>
    </row>
    <row r="588" spans="1:10" s="100" customFormat="1" ht="11.25" x14ac:dyDescent="0.25">
      <c r="A588" s="38" t="s">
        <v>1363</v>
      </c>
      <c r="B588" s="38" t="s">
        <v>1364</v>
      </c>
      <c r="C588" s="143" t="s">
        <v>643</v>
      </c>
      <c r="D588" s="12" t="s">
        <v>441</v>
      </c>
      <c r="E588" s="38" t="s">
        <v>1158</v>
      </c>
      <c r="F588" s="96">
        <v>113314</v>
      </c>
      <c r="G588" s="95">
        <v>1133140</v>
      </c>
      <c r="H588" s="14">
        <v>2.0016025086451198E-4</v>
      </c>
      <c r="J588" s="98"/>
    </row>
    <row r="589" spans="1:10" s="100" customFormat="1" ht="11.25" x14ac:dyDescent="0.25">
      <c r="A589" s="38" t="s">
        <v>2963</v>
      </c>
      <c r="B589" s="38" t="s">
        <v>1165</v>
      </c>
      <c r="C589" s="143" t="s">
        <v>643</v>
      </c>
      <c r="D589" s="12" t="s">
        <v>377</v>
      </c>
      <c r="E589" s="38"/>
      <c r="F589" s="96">
        <v>251731.71990000003</v>
      </c>
      <c r="G589" s="95">
        <v>1127984.6500000001</v>
      </c>
      <c r="H589" s="14">
        <v>1.9924959891568455E-4</v>
      </c>
      <c r="J589" s="98"/>
    </row>
    <row r="590" spans="1:10" s="100" customFormat="1" ht="11.25" x14ac:dyDescent="0.25">
      <c r="A590" s="38" t="s">
        <v>2576</v>
      </c>
      <c r="B590" s="38" t="s">
        <v>2577</v>
      </c>
      <c r="C590" s="143" t="s">
        <v>643</v>
      </c>
      <c r="D590" s="12" t="s">
        <v>377</v>
      </c>
      <c r="E590" s="38"/>
      <c r="F590" s="96">
        <v>176443.17769999997</v>
      </c>
      <c r="G590" s="95">
        <v>1125936.8600000001</v>
      </c>
      <c r="H590" s="14">
        <v>1.9888787295056299E-4</v>
      </c>
      <c r="J590" s="98"/>
    </row>
    <row r="591" spans="1:10" s="100" customFormat="1" ht="11.25" x14ac:dyDescent="0.25">
      <c r="A591" s="38" t="s">
        <v>2793</v>
      </c>
      <c r="B591" s="38" t="s">
        <v>2794</v>
      </c>
      <c r="C591" s="143" t="s">
        <v>643</v>
      </c>
      <c r="D591" s="12" t="s">
        <v>377</v>
      </c>
      <c r="E591" s="38"/>
      <c r="F591" s="96">
        <v>827249.05640000035</v>
      </c>
      <c r="G591" s="95">
        <v>1115462.6200000003</v>
      </c>
      <c r="H591" s="14">
        <v>1.9703768100074649E-4</v>
      </c>
      <c r="J591" s="98"/>
    </row>
    <row r="592" spans="1:10" s="100" customFormat="1" ht="11.25" x14ac:dyDescent="0.25">
      <c r="A592" s="38" t="s">
        <v>1407</v>
      </c>
      <c r="B592" s="38" t="s">
        <v>1408</v>
      </c>
      <c r="C592" s="143" t="s">
        <v>646</v>
      </c>
      <c r="D592" s="12" t="s">
        <v>441</v>
      </c>
      <c r="E592" s="38" t="s">
        <v>2735</v>
      </c>
      <c r="F592" s="96">
        <v>53674</v>
      </c>
      <c r="G592" s="95">
        <v>1113603.019999997</v>
      </c>
      <c r="H592" s="14">
        <v>1.9670919731602234E-4</v>
      </c>
      <c r="J592" s="98"/>
    </row>
    <row r="593" spans="1:10" s="100" customFormat="1" ht="11.25" x14ac:dyDescent="0.25">
      <c r="A593" s="38" t="s">
        <v>1234</v>
      </c>
      <c r="B593" s="38" t="s">
        <v>1235</v>
      </c>
      <c r="C593" s="143" t="s">
        <v>643</v>
      </c>
      <c r="D593" s="12" t="s">
        <v>377</v>
      </c>
      <c r="E593" s="38"/>
      <c r="F593" s="96">
        <v>524573.38</v>
      </c>
      <c r="G593" s="95">
        <v>1100552.8500000001</v>
      </c>
      <c r="H593" s="14">
        <v>1.9440398763229049E-4</v>
      </c>
      <c r="J593" s="98"/>
    </row>
    <row r="594" spans="1:10" s="100" customFormat="1" ht="11.25" x14ac:dyDescent="0.25">
      <c r="A594" s="38" t="s">
        <v>2031</v>
      </c>
      <c r="B594" s="38" t="s">
        <v>2032</v>
      </c>
      <c r="C594" s="143" t="s">
        <v>643</v>
      </c>
      <c r="D594" s="12" t="s">
        <v>441</v>
      </c>
      <c r="E594" s="38" t="s">
        <v>1158</v>
      </c>
      <c r="F594" s="96">
        <v>179605</v>
      </c>
      <c r="G594" s="95">
        <v>1083018.1500000004</v>
      </c>
      <c r="H594" s="14">
        <v>1.9130662106608165E-4</v>
      </c>
      <c r="J594" s="98"/>
    </row>
    <row r="595" spans="1:10" s="100" customFormat="1" ht="11.25" x14ac:dyDescent="0.25">
      <c r="A595" s="38" t="s">
        <v>2786</v>
      </c>
      <c r="B595" s="38" t="s">
        <v>1137</v>
      </c>
      <c r="C595" s="143" t="s">
        <v>643</v>
      </c>
      <c r="D595" s="12" t="s">
        <v>441</v>
      </c>
      <c r="E595" s="38" t="s">
        <v>1158</v>
      </c>
      <c r="F595" s="96">
        <v>14138</v>
      </c>
      <c r="G595" s="95">
        <v>1082688.0399999996</v>
      </c>
      <c r="H595" s="14">
        <v>1.9124830973613738E-4</v>
      </c>
      <c r="J595" s="98"/>
    </row>
    <row r="596" spans="1:10" s="100" customFormat="1" ht="11.25" x14ac:dyDescent="0.25">
      <c r="A596" s="38" t="s">
        <v>1083</v>
      </c>
      <c r="B596" s="38" t="s">
        <v>1084</v>
      </c>
      <c r="C596" s="143" t="s">
        <v>643</v>
      </c>
      <c r="D596" s="12" t="s">
        <v>377</v>
      </c>
      <c r="E596" s="38"/>
      <c r="F596" s="96">
        <v>613504.09140000003</v>
      </c>
      <c r="G596" s="95">
        <v>1080442.03</v>
      </c>
      <c r="H596" s="14">
        <v>1.9085156977016309E-4</v>
      </c>
      <c r="J596" s="98"/>
    </row>
    <row r="597" spans="1:10" s="100" customFormat="1" ht="11.25" x14ac:dyDescent="0.25">
      <c r="A597" s="38" t="s">
        <v>795</v>
      </c>
      <c r="B597" s="38" t="s">
        <v>796</v>
      </c>
      <c r="C597" s="143" t="s">
        <v>643</v>
      </c>
      <c r="D597" s="12" t="s">
        <v>377</v>
      </c>
      <c r="E597" s="38"/>
      <c r="F597" s="96">
        <v>549833.82339999999</v>
      </c>
      <c r="G597" s="95">
        <v>1074430.27</v>
      </c>
      <c r="H597" s="14">
        <v>1.8978963974409637E-4</v>
      </c>
      <c r="J597" s="98"/>
    </row>
    <row r="598" spans="1:10" s="100" customFormat="1" ht="11.25" x14ac:dyDescent="0.25">
      <c r="A598" s="38" t="s">
        <v>1409</v>
      </c>
      <c r="B598" s="38" t="s">
        <v>1410</v>
      </c>
      <c r="C598" s="143" t="s">
        <v>646</v>
      </c>
      <c r="D598" s="12" t="s">
        <v>441</v>
      </c>
      <c r="E598" s="38" t="s">
        <v>1158</v>
      </c>
      <c r="F598" s="96">
        <v>10530</v>
      </c>
      <c r="G598" s="95">
        <v>1051315.2</v>
      </c>
      <c r="H598" s="14">
        <v>1.8570654479558977E-4</v>
      </c>
      <c r="J598" s="98"/>
    </row>
    <row r="599" spans="1:10" s="100" customFormat="1" ht="11.25" x14ac:dyDescent="0.25">
      <c r="A599" s="38" t="s">
        <v>1326</v>
      </c>
      <c r="B599" s="38" t="s">
        <v>1327</v>
      </c>
      <c r="C599" s="143" t="s">
        <v>643</v>
      </c>
      <c r="D599" s="12" t="s">
        <v>377</v>
      </c>
      <c r="E599" s="38"/>
      <c r="F599" s="96">
        <v>228494.76739999998</v>
      </c>
      <c r="G599" s="95">
        <v>1035035.51</v>
      </c>
      <c r="H599" s="14">
        <v>1.8283086585530305E-4</v>
      </c>
      <c r="J599" s="98"/>
    </row>
    <row r="600" spans="1:10" s="100" customFormat="1" ht="11.25" x14ac:dyDescent="0.25">
      <c r="A600" s="38" t="s">
        <v>1939</v>
      </c>
      <c r="B600" s="38" t="s">
        <v>1940</v>
      </c>
      <c r="C600" s="143" t="s">
        <v>643</v>
      </c>
      <c r="D600" s="12" t="s">
        <v>441</v>
      </c>
      <c r="E600" s="38" t="s">
        <v>1158</v>
      </c>
      <c r="F600" s="96">
        <v>48344</v>
      </c>
      <c r="G600" s="95">
        <v>1016674.3200000008</v>
      </c>
      <c r="H600" s="14">
        <v>1.7958750634405925E-4</v>
      </c>
      <c r="J600" s="98"/>
    </row>
    <row r="601" spans="1:10" s="100" customFormat="1" ht="11.25" x14ac:dyDescent="0.25">
      <c r="A601" s="38" t="s">
        <v>1336</v>
      </c>
      <c r="B601" s="38" t="s">
        <v>1337</v>
      </c>
      <c r="C601" s="143" t="s">
        <v>643</v>
      </c>
      <c r="D601" s="12" t="s">
        <v>377</v>
      </c>
      <c r="E601" s="38"/>
      <c r="F601" s="96">
        <v>768312.19069999992</v>
      </c>
      <c r="G601" s="95">
        <v>1015017.2400000001</v>
      </c>
      <c r="H601" s="14">
        <v>1.7929479622130062E-4</v>
      </c>
      <c r="J601" s="98"/>
    </row>
    <row r="602" spans="1:10" s="100" customFormat="1" ht="11.25" x14ac:dyDescent="0.25">
      <c r="A602" s="38" t="s">
        <v>1220</v>
      </c>
      <c r="B602" s="38" t="s">
        <v>1221</v>
      </c>
      <c r="C602" s="143" t="s">
        <v>646</v>
      </c>
      <c r="D602" s="12" t="s">
        <v>441</v>
      </c>
      <c r="E602" s="38" t="s">
        <v>2731</v>
      </c>
      <c r="F602" s="96">
        <v>998</v>
      </c>
      <c r="G602" s="95">
        <v>995116.69</v>
      </c>
      <c r="H602" s="14">
        <v>1.7577952089756145E-4</v>
      </c>
      <c r="J602" s="98"/>
    </row>
    <row r="603" spans="1:10" s="100" customFormat="1" ht="11.25" x14ac:dyDescent="0.25">
      <c r="A603" s="38" t="s">
        <v>2811</v>
      </c>
      <c r="B603" s="38" t="s">
        <v>1710</v>
      </c>
      <c r="C603" s="143" t="s">
        <v>643</v>
      </c>
      <c r="D603" s="12" t="s">
        <v>441</v>
      </c>
      <c r="E603" s="38" t="s">
        <v>1158</v>
      </c>
      <c r="F603" s="96">
        <v>32951</v>
      </c>
      <c r="G603" s="95">
        <v>992813.63</v>
      </c>
      <c r="H603" s="14">
        <v>1.7537270349869105E-4</v>
      </c>
      <c r="J603" s="98"/>
    </row>
    <row r="604" spans="1:10" s="100" customFormat="1" ht="11.25" x14ac:dyDescent="0.25">
      <c r="A604" s="38" t="s">
        <v>3012</v>
      </c>
      <c r="B604" s="38" t="s">
        <v>3013</v>
      </c>
      <c r="C604" s="143" t="s">
        <v>646</v>
      </c>
      <c r="D604" s="12" t="s">
        <v>441</v>
      </c>
      <c r="E604" s="38" t="s">
        <v>1158</v>
      </c>
      <c r="F604" s="96">
        <v>355011</v>
      </c>
      <c r="G604" s="95">
        <v>990480.68999999983</v>
      </c>
      <c r="H604" s="14">
        <v>1.7496060803330116E-4</v>
      </c>
      <c r="J604" s="98"/>
    </row>
    <row r="605" spans="1:10" s="100" customFormat="1" ht="11.25" x14ac:dyDescent="0.25">
      <c r="A605" s="38" t="s">
        <v>1168</v>
      </c>
      <c r="B605" s="38" t="s">
        <v>1169</v>
      </c>
      <c r="C605" s="143" t="s">
        <v>643</v>
      </c>
      <c r="D605" s="12" t="s">
        <v>441</v>
      </c>
      <c r="E605" s="38" t="s">
        <v>1158</v>
      </c>
      <c r="F605" s="96">
        <v>34340</v>
      </c>
      <c r="G605" s="95">
        <v>988648.6</v>
      </c>
      <c r="H605" s="14">
        <v>1.7463698377327477E-4</v>
      </c>
      <c r="J605" s="98"/>
    </row>
    <row r="606" spans="1:10" s="100" customFormat="1" ht="11.25" x14ac:dyDescent="0.25">
      <c r="A606" s="38" t="s">
        <v>1308</v>
      </c>
      <c r="B606" s="38" t="s">
        <v>1309</v>
      </c>
      <c r="C606" s="143" t="s">
        <v>643</v>
      </c>
      <c r="D606" s="12" t="s">
        <v>377</v>
      </c>
      <c r="E606" s="38"/>
      <c r="F606" s="96">
        <v>385836</v>
      </c>
      <c r="G606" s="95">
        <v>968948.78</v>
      </c>
      <c r="H606" s="14">
        <v>1.7115716582210744E-4</v>
      </c>
      <c r="J606" s="98"/>
    </row>
    <row r="607" spans="1:10" s="100" customFormat="1" ht="11.25" x14ac:dyDescent="0.25">
      <c r="A607" s="38" t="s">
        <v>1910</v>
      </c>
      <c r="B607" s="38" t="s">
        <v>1911</v>
      </c>
      <c r="C607" s="143" t="s">
        <v>646</v>
      </c>
      <c r="D607" s="12" t="s">
        <v>441</v>
      </c>
      <c r="E607" s="38" t="s">
        <v>1158</v>
      </c>
      <c r="F607" s="96">
        <v>15478</v>
      </c>
      <c r="G607" s="95">
        <v>967375</v>
      </c>
      <c r="H607" s="14">
        <v>1.7087916998787201E-4</v>
      </c>
      <c r="J607" s="98"/>
    </row>
    <row r="608" spans="1:10" s="100" customFormat="1" ht="11.25" x14ac:dyDescent="0.25">
      <c r="A608" s="38" t="s">
        <v>1269</v>
      </c>
      <c r="B608" s="38" t="s">
        <v>1270</v>
      </c>
      <c r="C608" s="143" t="s">
        <v>643</v>
      </c>
      <c r="D608" s="12" t="s">
        <v>377</v>
      </c>
      <c r="E608" s="38"/>
      <c r="F608" s="96">
        <v>808389.08230000001</v>
      </c>
      <c r="G608" s="95">
        <v>938071.65999999992</v>
      </c>
      <c r="H608" s="14">
        <v>1.6570296591285206E-4</v>
      </c>
      <c r="J608" s="98"/>
    </row>
    <row r="609" spans="1:10" s="100" customFormat="1" ht="11.25" x14ac:dyDescent="0.25">
      <c r="A609" s="38" t="s">
        <v>1223</v>
      </c>
      <c r="B609" s="38" t="s">
        <v>1224</v>
      </c>
      <c r="C609" s="143" t="s">
        <v>643</v>
      </c>
      <c r="D609" s="12" t="s">
        <v>441</v>
      </c>
      <c r="E609" s="38" t="s">
        <v>1158</v>
      </c>
      <c r="F609" s="96">
        <v>117479</v>
      </c>
      <c r="G609" s="95">
        <v>936307.63000000047</v>
      </c>
      <c r="H609" s="14">
        <v>1.653913639154533E-4</v>
      </c>
      <c r="J609" s="98"/>
    </row>
    <row r="610" spans="1:10" s="100" customFormat="1" ht="11.25" x14ac:dyDescent="0.25">
      <c r="A610" s="38" t="s">
        <v>2964</v>
      </c>
      <c r="B610" s="38" t="s">
        <v>2965</v>
      </c>
      <c r="C610" s="143" t="s">
        <v>643</v>
      </c>
      <c r="D610" s="12" t="s">
        <v>441</v>
      </c>
      <c r="E610" s="38" t="s">
        <v>1158</v>
      </c>
      <c r="F610" s="96">
        <v>29284</v>
      </c>
      <c r="G610" s="95">
        <v>935038.11999999941</v>
      </c>
      <c r="H610" s="14">
        <v>1.6516711497880363E-4</v>
      </c>
      <c r="J610" s="98"/>
    </row>
    <row r="611" spans="1:10" s="100" customFormat="1" ht="11.25" x14ac:dyDescent="0.25">
      <c r="A611" s="38" t="s">
        <v>2635</v>
      </c>
      <c r="B611" s="38" t="s">
        <v>2636</v>
      </c>
      <c r="C611" s="143" t="s">
        <v>643</v>
      </c>
      <c r="D611" s="12" t="s">
        <v>441</v>
      </c>
      <c r="E611" s="38" t="s">
        <v>1158</v>
      </c>
      <c r="F611" s="96">
        <v>432261</v>
      </c>
      <c r="G611" s="95">
        <v>933683.75999999989</v>
      </c>
      <c r="H611" s="14">
        <v>1.6492787795834653E-4</v>
      </c>
      <c r="J611" s="98"/>
    </row>
    <row r="612" spans="1:10" s="100" customFormat="1" ht="11.25" x14ac:dyDescent="0.25">
      <c r="A612" s="38" t="s">
        <v>843</v>
      </c>
      <c r="B612" s="38" t="s">
        <v>844</v>
      </c>
      <c r="C612" s="143" t="s">
        <v>643</v>
      </c>
      <c r="D612" s="12" t="s">
        <v>377</v>
      </c>
      <c r="E612" s="38"/>
      <c r="F612" s="96">
        <v>463892.20406700001</v>
      </c>
      <c r="G612" s="95">
        <v>929061.03999999992</v>
      </c>
      <c r="H612" s="14">
        <v>1.6411131090142823E-4</v>
      </c>
      <c r="J612" s="98"/>
    </row>
    <row r="613" spans="1:10" s="100" customFormat="1" ht="11.25" x14ac:dyDescent="0.25">
      <c r="A613" s="38" t="s">
        <v>3014</v>
      </c>
      <c r="B613" s="38" t="s">
        <v>1177</v>
      </c>
      <c r="C613" s="143" t="s">
        <v>646</v>
      </c>
      <c r="D613" s="12" t="s">
        <v>441</v>
      </c>
      <c r="E613" s="38" t="s">
        <v>1158</v>
      </c>
      <c r="F613" s="96">
        <v>18405</v>
      </c>
      <c r="G613" s="95">
        <v>922642.65000000049</v>
      </c>
      <c r="H613" s="14">
        <v>1.6297755289046211E-4</v>
      </c>
      <c r="J613" s="98"/>
    </row>
    <row r="614" spans="1:10" s="100" customFormat="1" ht="11.25" x14ac:dyDescent="0.25">
      <c r="A614" s="38" t="s">
        <v>1310</v>
      </c>
      <c r="B614" s="38" t="s">
        <v>1311</v>
      </c>
      <c r="C614" s="143" t="s">
        <v>643</v>
      </c>
      <c r="D614" s="12" t="s">
        <v>441</v>
      </c>
      <c r="E614" s="38" t="s">
        <v>1158</v>
      </c>
      <c r="F614" s="96">
        <v>13527</v>
      </c>
      <c r="G614" s="95">
        <v>919700.72999999986</v>
      </c>
      <c r="H614" s="14">
        <v>1.6245788590736783E-4</v>
      </c>
      <c r="J614" s="98"/>
    </row>
    <row r="615" spans="1:10" s="100" customFormat="1" ht="11.25" x14ac:dyDescent="0.25">
      <c r="A615" s="38" t="s">
        <v>1225</v>
      </c>
      <c r="B615" s="38" t="s">
        <v>1226</v>
      </c>
      <c r="C615" s="143" t="s">
        <v>643</v>
      </c>
      <c r="D615" s="12" t="s">
        <v>377</v>
      </c>
      <c r="E615" s="38"/>
      <c r="F615" s="96">
        <v>733277.95920000027</v>
      </c>
      <c r="G615" s="95">
        <v>919530.56000000017</v>
      </c>
      <c r="H615" s="14">
        <v>1.624278267179565E-4</v>
      </c>
      <c r="J615" s="98"/>
    </row>
    <row r="616" spans="1:10" s="100" customFormat="1" ht="11.25" x14ac:dyDescent="0.25">
      <c r="A616" s="38" t="s">
        <v>2966</v>
      </c>
      <c r="B616" s="38" t="s">
        <v>1238</v>
      </c>
      <c r="C616" s="143" t="s">
        <v>643</v>
      </c>
      <c r="D616" s="12" t="s">
        <v>377</v>
      </c>
      <c r="E616" s="38"/>
      <c r="F616" s="96">
        <v>29579.05000000001</v>
      </c>
      <c r="G616" s="95">
        <v>917340.99999999977</v>
      </c>
      <c r="H616" s="14">
        <v>1.6204105819960662E-4</v>
      </c>
      <c r="J616" s="98"/>
    </row>
    <row r="617" spans="1:10" s="100" customFormat="1" ht="11.25" x14ac:dyDescent="0.25">
      <c r="A617" s="38" t="s">
        <v>1875</v>
      </c>
      <c r="B617" s="38" t="s">
        <v>1876</v>
      </c>
      <c r="C617" s="143" t="s">
        <v>643</v>
      </c>
      <c r="D617" s="12" t="s">
        <v>441</v>
      </c>
      <c r="E617" s="38" t="s">
        <v>1158</v>
      </c>
      <c r="F617" s="96">
        <v>502217</v>
      </c>
      <c r="G617" s="95">
        <v>916546.02</v>
      </c>
      <c r="H617" s="14">
        <v>1.6190063124774522E-4</v>
      </c>
      <c r="J617" s="98"/>
    </row>
    <row r="618" spans="1:10" s="100" customFormat="1" ht="11.25" x14ac:dyDescent="0.25">
      <c r="A618" s="38" t="s">
        <v>2048</v>
      </c>
      <c r="B618" s="38" t="s">
        <v>2049</v>
      </c>
      <c r="C618" s="143" t="s">
        <v>643</v>
      </c>
      <c r="D618" s="12" t="s">
        <v>441</v>
      </c>
      <c r="E618" s="38" t="s">
        <v>1158</v>
      </c>
      <c r="F618" s="96">
        <v>50695</v>
      </c>
      <c r="G618" s="95">
        <v>915551.69999999937</v>
      </c>
      <c r="H618" s="14">
        <v>1.6172499245585743E-4</v>
      </c>
      <c r="J618" s="98"/>
    </row>
    <row r="619" spans="1:10" s="100" customFormat="1" ht="11.25" x14ac:dyDescent="0.25">
      <c r="A619" s="38" t="s">
        <v>1201</v>
      </c>
      <c r="B619" s="38" t="s">
        <v>1202</v>
      </c>
      <c r="C619" s="143" t="s">
        <v>643</v>
      </c>
      <c r="D619" s="12" t="s">
        <v>377</v>
      </c>
      <c r="E619" s="38"/>
      <c r="F619" s="96">
        <v>640418.01610000001</v>
      </c>
      <c r="G619" s="95">
        <v>915349.45000000007</v>
      </c>
      <c r="H619" s="14">
        <v>1.6168926658726468E-4</v>
      </c>
      <c r="J619" s="98"/>
    </row>
    <row r="620" spans="1:10" s="100" customFormat="1" ht="11.25" x14ac:dyDescent="0.25">
      <c r="A620" s="38" t="s">
        <v>943</v>
      </c>
      <c r="B620" s="38" t="s">
        <v>944</v>
      </c>
      <c r="C620" s="143" t="s">
        <v>643</v>
      </c>
      <c r="D620" s="12" t="s">
        <v>441</v>
      </c>
      <c r="E620" s="38" t="s">
        <v>1158</v>
      </c>
      <c r="F620" s="96">
        <v>7431</v>
      </c>
      <c r="G620" s="95">
        <v>904724.25</v>
      </c>
      <c r="H620" s="14">
        <v>1.5981240874314511E-4</v>
      </c>
      <c r="J620" s="98"/>
    </row>
    <row r="621" spans="1:10" s="100" customFormat="1" ht="11.25" x14ac:dyDescent="0.25">
      <c r="A621" s="38" t="s">
        <v>955</v>
      </c>
      <c r="B621" s="38" t="s">
        <v>956</v>
      </c>
      <c r="C621" s="143" t="s">
        <v>643</v>
      </c>
      <c r="D621" s="12" t="s">
        <v>377</v>
      </c>
      <c r="E621" s="38"/>
      <c r="F621" s="96">
        <v>544047.73379999981</v>
      </c>
      <c r="G621" s="95">
        <v>899038.83999999973</v>
      </c>
      <c r="H621" s="14">
        <v>1.5880812587265456E-4</v>
      </c>
      <c r="J621" s="98"/>
    </row>
    <row r="622" spans="1:10" s="100" customFormat="1" ht="11.25" x14ac:dyDescent="0.25">
      <c r="A622" s="38" t="s">
        <v>2967</v>
      </c>
      <c r="B622" s="38" t="s">
        <v>1229</v>
      </c>
      <c r="C622" s="143" t="s">
        <v>643</v>
      </c>
      <c r="D622" s="12" t="s">
        <v>377</v>
      </c>
      <c r="E622" s="38"/>
      <c r="F622" s="96">
        <v>33891.009999999995</v>
      </c>
      <c r="G622" s="95">
        <v>898979.33</v>
      </c>
      <c r="H622" s="14">
        <v>1.5879761390014553E-4</v>
      </c>
      <c r="J622" s="98"/>
    </row>
    <row r="623" spans="1:10" s="100" customFormat="1" ht="11.25" x14ac:dyDescent="0.25">
      <c r="A623" s="38" t="s">
        <v>2795</v>
      </c>
      <c r="B623" s="38" t="s">
        <v>2796</v>
      </c>
      <c r="C623" s="143" t="s">
        <v>646</v>
      </c>
      <c r="D623" s="12" t="s">
        <v>441</v>
      </c>
      <c r="E623" s="38" t="s">
        <v>2729</v>
      </c>
      <c r="F623" s="96">
        <v>6914</v>
      </c>
      <c r="G623" s="95">
        <v>898679.14999999979</v>
      </c>
      <c r="H623" s="14">
        <v>1.5874458946882675E-4</v>
      </c>
      <c r="J623" s="98"/>
    </row>
    <row r="624" spans="1:10" s="100" customFormat="1" ht="11.25" x14ac:dyDescent="0.25">
      <c r="A624" s="38" t="s">
        <v>2591</v>
      </c>
      <c r="B624" s="38" t="s">
        <v>1472</v>
      </c>
      <c r="C624" s="143" t="s">
        <v>646</v>
      </c>
      <c r="D624" s="12" t="s">
        <v>441</v>
      </c>
      <c r="E624" s="38" t="s">
        <v>1158</v>
      </c>
      <c r="F624" s="96">
        <v>830</v>
      </c>
      <c r="G624" s="95">
        <v>896076.3</v>
      </c>
      <c r="H624" s="14">
        <v>1.5828481652906411E-4</v>
      </c>
      <c r="J624" s="98"/>
    </row>
    <row r="625" spans="1:10" s="100" customFormat="1" ht="11.25" x14ac:dyDescent="0.25">
      <c r="A625" s="38" t="s">
        <v>1755</v>
      </c>
      <c r="B625" s="38" t="s">
        <v>1756</v>
      </c>
      <c r="C625" s="143" t="s">
        <v>643</v>
      </c>
      <c r="D625" s="12" t="s">
        <v>441</v>
      </c>
      <c r="E625" s="38" t="s">
        <v>1158</v>
      </c>
      <c r="F625" s="96">
        <v>197064</v>
      </c>
      <c r="G625" s="95">
        <v>874964.16000000096</v>
      </c>
      <c r="H625" s="14">
        <v>1.5455552338021532E-4</v>
      </c>
      <c r="J625" s="98"/>
    </row>
    <row r="626" spans="1:10" s="100" customFormat="1" ht="11.25" x14ac:dyDescent="0.25">
      <c r="A626" s="38" t="s">
        <v>2647</v>
      </c>
      <c r="B626" s="38" t="s">
        <v>2648</v>
      </c>
      <c r="C626" s="143" t="s">
        <v>646</v>
      </c>
      <c r="D626" s="12" t="s">
        <v>441</v>
      </c>
      <c r="E626" s="38" t="s">
        <v>1158</v>
      </c>
      <c r="F626" s="96">
        <v>26226</v>
      </c>
      <c r="G626" s="95">
        <v>863622.17999999993</v>
      </c>
      <c r="H626" s="14">
        <v>1.525520519979497E-4</v>
      </c>
      <c r="J626" s="98"/>
    </row>
    <row r="627" spans="1:10" s="100" customFormat="1" ht="11.25" x14ac:dyDescent="0.25">
      <c r="A627" s="38" t="s">
        <v>1188</v>
      </c>
      <c r="B627" s="38" t="s">
        <v>1189</v>
      </c>
      <c r="C627" s="143" t="s">
        <v>643</v>
      </c>
      <c r="D627" s="12" t="s">
        <v>377</v>
      </c>
      <c r="E627" s="38"/>
      <c r="F627" s="96">
        <v>386404.42090000003</v>
      </c>
      <c r="G627" s="95">
        <v>859556.64999999991</v>
      </c>
      <c r="H627" s="14">
        <v>1.5183390816338627E-4</v>
      </c>
      <c r="J627" s="98"/>
    </row>
    <row r="628" spans="1:10" s="100" customFormat="1" ht="11.25" x14ac:dyDescent="0.25">
      <c r="A628" s="38" t="s">
        <v>1361</v>
      </c>
      <c r="B628" s="38" t="s">
        <v>1362</v>
      </c>
      <c r="C628" s="143" t="s">
        <v>643</v>
      </c>
      <c r="D628" s="12" t="s">
        <v>377</v>
      </c>
      <c r="E628" s="38"/>
      <c r="F628" s="96">
        <v>233553.80200000011</v>
      </c>
      <c r="G628" s="95">
        <v>830117.95000000007</v>
      </c>
      <c r="H628" s="14">
        <v>1.466337938111217E-4</v>
      </c>
      <c r="J628" s="98"/>
    </row>
    <row r="629" spans="1:10" s="100" customFormat="1" ht="11.25" x14ac:dyDescent="0.25">
      <c r="A629" s="38" t="s">
        <v>1747</v>
      </c>
      <c r="B629" s="38" t="s">
        <v>1748</v>
      </c>
      <c r="C629" s="143" t="s">
        <v>646</v>
      </c>
      <c r="D629" s="12" t="s">
        <v>441</v>
      </c>
      <c r="E629" s="38" t="s">
        <v>2727</v>
      </c>
      <c r="F629" s="96">
        <v>4863</v>
      </c>
      <c r="G629" s="95">
        <v>829280.18000000087</v>
      </c>
      <c r="H629" s="14">
        <v>1.4648580834298306E-4</v>
      </c>
      <c r="J629" s="98"/>
    </row>
    <row r="630" spans="1:10" s="100" customFormat="1" ht="11.25" x14ac:dyDescent="0.25">
      <c r="A630" s="38" t="s">
        <v>2589</v>
      </c>
      <c r="B630" s="38" t="s">
        <v>2590</v>
      </c>
      <c r="C630" s="143" t="s">
        <v>646</v>
      </c>
      <c r="D630" s="12" t="s">
        <v>441</v>
      </c>
      <c r="E630" s="38" t="s">
        <v>2739</v>
      </c>
      <c r="F630" s="96">
        <v>14803</v>
      </c>
      <c r="G630" s="95">
        <v>819594.69000000018</v>
      </c>
      <c r="H630" s="14">
        <v>1.447749428646257E-4</v>
      </c>
      <c r="J630" s="98"/>
    </row>
    <row r="631" spans="1:10" s="100" customFormat="1" ht="11.25" x14ac:dyDescent="0.25">
      <c r="A631" s="38" t="s">
        <v>1271</v>
      </c>
      <c r="B631" s="38" t="s">
        <v>1272</v>
      </c>
      <c r="C631" s="143" t="s">
        <v>646</v>
      </c>
      <c r="D631" s="12" t="s">
        <v>441</v>
      </c>
      <c r="E631" s="38" t="s">
        <v>2736</v>
      </c>
      <c r="F631" s="96">
        <v>11633</v>
      </c>
      <c r="G631" s="95">
        <v>812132.42999999435</v>
      </c>
      <c r="H631" s="14">
        <v>1.4345679344476814E-4</v>
      </c>
      <c r="J631" s="98"/>
    </row>
    <row r="632" spans="1:10" s="100" customFormat="1" ht="11.25" x14ac:dyDescent="0.25">
      <c r="A632" s="38" t="s">
        <v>1403</v>
      </c>
      <c r="B632" s="38" t="s">
        <v>1404</v>
      </c>
      <c r="C632" s="143" t="s">
        <v>643</v>
      </c>
      <c r="D632" s="12" t="s">
        <v>377</v>
      </c>
      <c r="E632" s="38"/>
      <c r="F632" s="96">
        <v>450692.09859999997</v>
      </c>
      <c r="G632" s="95">
        <v>802322.07</v>
      </c>
      <c r="H632" s="14">
        <v>1.4172387066499684E-4</v>
      </c>
      <c r="J632" s="98"/>
    </row>
    <row r="633" spans="1:10" s="100" customFormat="1" ht="11.25" x14ac:dyDescent="0.25">
      <c r="A633" s="38" t="s">
        <v>1359</v>
      </c>
      <c r="B633" s="38" t="s">
        <v>1360</v>
      </c>
      <c r="C633" s="143" t="s">
        <v>646</v>
      </c>
      <c r="D633" s="12" t="s">
        <v>441</v>
      </c>
      <c r="E633" s="38" t="s">
        <v>1158</v>
      </c>
      <c r="F633" s="96">
        <v>51019</v>
      </c>
      <c r="G633" s="95">
        <v>791814.88000000024</v>
      </c>
      <c r="H633" s="14">
        <v>1.3986785835735523E-4</v>
      </c>
      <c r="J633" s="98"/>
    </row>
    <row r="634" spans="1:10" s="100" customFormat="1" ht="11.25" x14ac:dyDescent="0.25">
      <c r="A634" s="38" t="s">
        <v>1299</v>
      </c>
      <c r="B634" s="38" t="s">
        <v>1300</v>
      </c>
      <c r="C634" s="143" t="s">
        <v>643</v>
      </c>
      <c r="D634" s="12" t="s">
        <v>377</v>
      </c>
      <c r="E634" s="38"/>
      <c r="F634" s="96">
        <v>305942.21000000002</v>
      </c>
      <c r="G634" s="95">
        <v>785904.33000000031</v>
      </c>
      <c r="H634" s="14">
        <v>1.3882380628016511E-4</v>
      </c>
      <c r="J634" s="98"/>
    </row>
    <row r="635" spans="1:10" s="100" customFormat="1" ht="11.25" x14ac:dyDescent="0.25">
      <c r="A635" s="38" t="s">
        <v>1255</v>
      </c>
      <c r="B635" s="38" t="s">
        <v>1256</v>
      </c>
      <c r="C635" s="143" t="s">
        <v>646</v>
      </c>
      <c r="D635" s="12" t="s">
        <v>441</v>
      </c>
      <c r="E635" s="38" t="s">
        <v>2488</v>
      </c>
      <c r="F635" s="96">
        <v>1660</v>
      </c>
      <c r="G635" s="95">
        <v>785823.73000000021</v>
      </c>
      <c r="H635" s="14">
        <v>1.3880956892536365E-4</v>
      </c>
      <c r="J635" s="98"/>
    </row>
    <row r="636" spans="1:10" s="100" customFormat="1" ht="11.25" x14ac:dyDescent="0.25">
      <c r="A636" s="38" t="s">
        <v>1246</v>
      </c>
      <c r="B636" s="38" t="s">
        <v>1247</v>
      </c>
      <c r="C636" s="143" t="s">
        <v>643</v>
      </c>
      <c r="D636" s="12" t="s">
        <v>377</v>
      </c>
      <c r="E636" s="38"/>
      <c r="F636" s="96">
        <v>33679.422999999988</v>
      </c>
      <c r="G636" s="95">
        <v>784629.5399999998</v>
      </c>
      <c r="H636" s="14">
        <v>1.3859862467312654E-4</v>
      </c>
      <c r="J636" s="98"/>
    </row>
    <row r="637" spans="1:10" s="100" customFormat="1" ht="11.25" x14ac:dyDescent="0.25">
      <c r="A637" s="38" t="s">
        <v>1528</v>
      </c>
      <c r="B637" s="38" t="s">
        <v>1529</v>
      </c>
      <c r="C637" s="143" t="s">
        <v>643</v>
      </c>
      <c r="D637" s="12" t="s">
        <v>441</v>
      </c>
      <c r="E637" s="38" t="s">
        <v>1158</v>
      </c>
      <c r="F637" s="96">
        <v>28469</v>
      </c>
      <c r="G637" s="95">
        <v>784605.64000000036</v>
      </c>
      <c r="H637" s="14">
        <v>1.3859440292647956E-4</v>
      </c>
      <c r="J637" s="98"/>
    </row>
    <row r="638" spans="1:10" s="100" customFormat="1" ht="11.25" x14ac:dyDescent="0.25">
      <c r="A638" s="38" t="s">
        <v>1526</v>
      </c>
      <c r="B638" s="38" t="s">
        <v>1527</v>
      </c>
      <c r="C638" s="143" t="s">
        <v>646</v>
      </c>
      <c r="D638" s="12" t="s">
        <v>441</v>
      </c>
      <c r="E638" s="38" t="s">
        <v>2738</v>
      </c>
      <c r="F638" s="96">
        <v>46519</v>
      </c>
      <c r="G638" s="95">
        <v>775768.84999999986</v>
      </c>
      <c r="H638" s="14">
        <v>1.3703345361462302E-4</v>
      </c>
      <c r="J638" s="98"/>
    </row>
    <row r="639" spans="1:10" s="100" customFormat="1" ht="11.25" x14ac:dyDescent="0.25">
      <c r="A639" s="38" t="s">
        <v>1281</v>
      </c>
      <c r="B639" s="38" t="s">
        <v>1282</v>
      </c>
      <c r="C639" s="143" t="s">
        <v>643</v>
      </c>
      <c r="D639" s="12" t="s">
        <v>377</v>
      </c>
      <c r="E639" s="38"/>
      <c r="F639" s="96">
        <v>185036.76</v>
      </c>
      <c r="G639" s="95">
        <v>759513.18000000028</v>
      </c>
      <c r="H639" s="14">
        <v>1.3416201761803776E-4</v>
      </c>
      <c r="J639" s="98"/>
    </row>
    <row r="640" spans="1:10" s="100" customFormat="1" ht="11.25" x14ac:dyDescent="0.25">
      <c r="A640" s="38" t="s">
        <v>1186</v>
      </c>
      <c r="B640" s="38" t="s">
        <v>1187</v>
      </c>
      <c r="C640" s="143" t="s">
        <v>646</v>
      </c>
      <c r="D640" s="12" t="s">
        <v>441</v>
      </c>
      <c r="E640" s="38" t="s">
        <v>1158</v>
      </c>
      <c r="F640" s="96">
        <v>75832</v>
      </c>
      <c r="G640" s="95">
        <v>758320</v>
      </c>
      <c r="H640" s="14">
        <v>1.3395125177434098E-4</v>
      </c>
      <c r="J640" s="98"/>
    </row>
    <row r="641" spans="1:10" s="100" customFormat="1" ht="11.25" x14ac:dyDescent="0.25">
      <c r="A641" s="38" t="s">
        <v>1587</v>
      </c>
      <c r="B641" s="38" t="s">
        <v>1588</v>
      </c>
      <c r="C641" s="143" t="s">
        <v>643</v>
      </c>
      <c r="D641" s="12" t="s">
        <v>377</v>
      </c>
      <c r="E641" s="38"/>
      <c r="F641" s="96">
        <v>565160.52070000011</v>
      </c>
      <c r="G641" s="95">
        <v>755958.69999999972</v>
      </c>
      <c r="H641" s="14">
        <v>1.335341467384527E-4</v>
      </c>
      <c r="J641" s="98"/>
    </row>
    <row r="642" spans="1:10" s="100" customFormat="1" ht="11.25" x14ac:dyDescent="0.25">
      <c r="A642" s="38" t="s">
        <v>1573</v>
      </c>
      <c r="B642" s="38" t="s">
        <v>1574</v>
      </c>
      <c r="C642" s="143" t="s">
        <v>646</v>
      </c>
      <c r="D642" s="12" t="s">
        <v>441</v>
      </c>
      <c r="E642" s="38" t="s">
        <v>2727</v>
      </c>
      <c r="F642" s="96">
        <v>5445</v>
      </c>
      <c r="G642" s="95">
        <v>752086.59999999765</v>
      </c>
      <c r="H642" s="14">
        <v>1.3285017078899113E-4</v>
      </c>
      <c r="J642" s="98"/>
    </row>
    <row r="643" spans="1:10" s="100" customFormat="1" ht="11.25" x14ac:dyDescent="0.25">
      <c r="A643" s="38" t="s">
        <v>953</v>
      </c>
      <c r="B643" s="38" t="s">
        <v>954</v>
      </c>
      <c r="C643" s="143" t="s">
        <v>643</v>
      </c>
      <c r="D643" s="12" t="s">
        <v>441</v>
      </c>
      <c r="E643" s="38" t="s">
        <v>1158</v>
      </c>
      <c r="F643" s="96">
        <v>62881</v>
      </c>
      <c r="G643" s="95">
        <v>752056.76000000013</v>
      </c>
      <c r="H643" s="14">
        <v>1.328448997881569E-4</v>
      </c>
      <c r="J643" s="98"/>
    </row>
    <row r="644" spans="1:10" s="100" customFormat="1" ht="11.25" x14ac:dyDescent="0.25">
      <c r="A644" s="38" t="s">
        <v>1554</v>
      </c>
      <c r="B644" s="38" t="s">
        <v>1555</v>
      </c>
      <c r="C644" s="143" t="s">
        <v>646</v>
      </c>
      <c r="D644" s="12" t="s">
        <v>441</v>
      </c>
      <c r="E644" s="38" t="s">
        <v>2743</v>
      </c>
      <c r="F644" s="96">
        <v>9460</v>
      </c>
      <c r="G644" s="95">
        <v>743600.18000000087</v>
      </c>
      <c r="H644" s="14">
        <v>1.3135111157641283E-4</v>
      </c>
      <c r="J644" s="98"/>
    </row>
    <row r="645" spans="1:10" s="100" customFormat="1" ht="11.25" x14ac:dyDescent="0.25">
      <c r="A645" s="38" t="s">
        <v>1241</v>
      </c>
      <c r="B645" s="38" t="s">
        <v>1242</v>
      </c>
      <c r="C645" s="143" t="s">
        <v>643</v>
      </c>
      <c r="D645" s="12" t="s">
        <v>377</v>
      </c>
      <c r="E645" s="38"/>
      <c r="F645" s="96">
        <v>398984.9167</v>
      </c>
      <c r="G645" s="95">
        <v>741633.19000000006</v>
      </c>
      <c r="H645" s="14">
        <v>1.3100365829451637E-4</v>
      </c>
      <c r="J645" s="98"/>
    </row>
    <row r="646" spans="1:10" s="100" customFormat="1" ht="11.25" x14ac:dyDescent="0.25">
      <c r="A646" s="38" t="s">
        <v>1548</v>
      </c>
      <c r="B646" s="38" t="s">
        <v>1549</v>
      </c>
      <c r="C646" s="143" t="s">
        <v>643</v>
      </c>
      <c r="D646" s="12" t="s">
        <v>377</v>
      </c>
      <c r="E646" s="38"/>
      <c r="F646" s="96">
        <v>451578.71550000011</v>
      </c>
      <c r="G646" s="95">
        <v>738755.69000000006</v>
      </c>
      <c r="H646" s="14">
        <v>1.3049537059673619E-4</v>
      </c>
      <c r="J646" s="98"/>
    </row>
    <row r="647" spans="1:10" s="100" customFormat="1" ht="11.25" x14ac:dyDescent="0.25">
      <c r="A647" s="38" t="s">
        <v>1562</v>
      </c>
      <c r="B647" s="38" t="s">
        <v>1563</v>
      </c>
      <c r="C647" s="143" t="s">
        <v>643</v>
      </c>
      <c r="D647" s="12" t="s">
        <v>377</v>
      </c>
      <c r="E647" s="38"/>
      <c r="F647" s="96">
        <v>379448.02659999987</v>
      </c>
      <c r="G647" s="95">
        <v>729450.88000000035</v>
      </c>
      <c r="H647" s="14">
        <v>1.2885174924028725E-4</v>
      </c>
      <c r="J647" s="98"/>
    </row>
    <row r="648" spans="1:10" s="100" customFormat="1" ht="11.25" x14ac:dyDescent="0.25">
      <c r="A648" s="38" t="s">
        <v>1287</v>
      </c>
      <c r="B648" s="38" t="s">
        <v>1288</v>
      </c>
      <c r="C648" s="143" t="s">
        <v>643</v>
      </c>
      <c r="D648" s="12" t="s">
        <v>377</v>
      </c>
      <c r="E648" s="38"/>
      <c r="F648" s="96">
        <v>732023.74710000004</v>
      </c>
      <c r="G648" s="95">
        <v>720970.2</v>
      </c>
      <c r="H648" s="14">
        <v>1.2735370395347209E-4</v>
      </c>
      <c r="J648" s="98"/>
    </row>
    <row r="649" spans="1:10" s="100" customFormat="1" ht="11.25" x14ac:dyDescent="0.25">
      <c r="A649" s="38" t="s">
        <v>1558</v>
      </c>
      <c r="B649" s="38" t="s">
        <v>1559</v>
      </c>
      <c r="C649" s="143" t="s">
        <v>643</v>
      </c>
      <c r="D649" s="12" t="s">
        <v>377</v>
      </c>
      <c r="E649" s="38"/>
      <c r="F649" s="96">
        <v>346290.62189999997</v>
      </c>
      <c r="G649" s="95">
        <v>718518.41000000015</v>
      </c>
      <c r="H649" s="14">
        <v>1.2692061457222437E-4</v>
      </c>
      <c r="J649" s="98"/>
    </row>
    <row r="650" spans="1:10" s="100" customFormat="1" ht="11.25" x14ac:dyDescent="0.25">
      <c r="A650" s="38" t="s">
        <v>2607</v>
      </c>
      <c r="B650" s="38" t="s">
        <v>2608</v>
      </c>
      <c r="C650" s="143" t="s">
        <v>646</v>
      </c>
      <c r="D650" s="12" t="s">
        <v>441</v>
      </c>
      <c r="E650" s="38" t="s">
        <v>2734</v>
      </c>
      <c r="F650" s="96">
        <v>5642</v>
      </c>
      <c r="G650" s="95">
        <v>717405.64000000095</v>
      </c>
      <c r="H650" s="14">
        <v>1.2672405252132655E-4</v>
      </c>
      <c r="J650" s="98"/>
    </row>
    <row r="651" spans="1:10" s="100" customFormat="1" ht="11.25" x14ac:dyDescent="0.25">
      <c r="A651" s="38" t="s">
        <v>1161</v>
      </c>
      <c r="B651" s="38" t="s">
        <v>1162</v>
      </c>
      <c r="C651" s="143" t="s">
        <v>646</v>
      </c>
      <c r="D651" s="12" t="s">
        <v>377</v>
      </c>
      <c r="E651" s="38"/>
      <c r="F651" s="96">
        <v>24541.660000000003</v>
      </c>
      <c r="G651" s="95">
        <v>715771.54</v>
      </c>
      <c r="H651" s="14">
        <v>1.2643540163446537E-4</v>
      </c>
      <c r="J651" s="98"/>
    </row>
    <row r="652" spans="1:10" s="100" customFormat="1" ht="11.25" x14ac:dyDescent="0.25">
      <c r="A652" s="38" t="s">
        <v>1867</v>
      </c>
      <c r="B652" s="38" t="s">
        <v>1868</v>
      </c>
      <c r="C652" s="143" t="s">
        <v>643</v>
      </c>
      <c r="D652" s="12" t="s">
        <v>441</v>
      </c>
      <c r="E652" s="38" t="s">
        <v>1158</v>
      </c>
      <c r="F652" s="96">
        <v>40956</v>
      </c>
      <c r="G652" s="95">
        <v>705671.88</v>
      </c>
      <c r="H652" s="14">
        <v>1.2465137628963041E-4</v>
      </c>
      <c r="J652" s="98"/>
    </row>
    <row r="653" spans="1:10" s="100" customFormat="1" ht="11.25" x14ac:dyDescent="0.25">
      <c r="A653" s="38" t="s">
        <v>2809</v>
      </c>
      <c r="B653" s="38" t="s">
        <v>2810</v>
      </c>
      <c r="C653" s="143" t="s">
        <v>646</v>
      </c>
      <c r="D653" s="12" t="s">
        <v>441</v>
      </c>
      <c r="E653" s="38" t="s">
        <v>2727</v>
      </c>
      <c r="F653" s="96">
        <v>5346</v>
      </c>
      <c r="G653" s="95">
        <v>704418.06000000075</v>
      </c>
      <c r="H653" s="14">
        <v>1.2442989886783011E-4</v>
      </c>
      <c r="J653" s="98"/>
    </row>
    <row r="654" spans="1:10" s="100" customFormat="1" ht="11.25" x14ac:dyDescent="0.25">
      <c r="A654" s="38" t="s">
        <v>1503</v>
      </c>
      <c r="B654" s="38" t="s">
        <v>1504</v>
      </c>
      <c r="C654" s="143" t="s">
        <v>646</v>
      </c>
      <c r="D654" s="12" t="s">
        <v>377</v>
      </c>
      <c r="E654" s="38"/>
      <c r="F654" s="96">
        <v>298265.17139999999</v>
      </c>
      <c r="G654" s="95">
        <v>698328.24</v>
      </c>
      <c r="H654" s="14">
        <v>1.2335418015794442E-4</v>
      </c>
      <c r="J654" s="98"/>
    </row>
    <row r="655" spans="1:10" s="100" customFormat="1" ht="11.25" x14ac:dyDescent="0.25">
      <c r="A655" s="38" t="s">
        <v>1038</v>
      </c>
      <c r="B655" s="38" t="s">
        <v>1039</v>
      </c>
      <c r="C655" s="143" t="s">
        <v>643</v>
      </c>
      <c r="D655" s="12" t="s">
        <v>377</v>
      </c>
      <c r="E655" s="38"/>
      <c r="F655" s="96">
        <v>346194.77789999999</v>
      </c>
      <c r="G655" s="95">
        <v>697028.57999999984</v>
      </c>
      <c r="H655" s="14">
        <v>1.231246054614033E-4</v>
      </c>
      <c r="J655" s="98"/>
    </row>
    <row r="656" spans="1:10" s="100" customFormat="1" ht="11.25" x14ac:dyDescent="0.25">
      <c r="A656" s="38" t="s">
        <v>1244</v>
      </c>
      <c r="B656" s="38" t="s">
        <v>1245</v>
      </c>
      <c r="C656" s="143" t="s">
        <v>643</v>
      </c>
      <c r="D656" s="12" t="s">
        <v>441</v>
      </c>
      <c r="E656" s="38" t="s">
        <v>1158</v>
      </c>
      <c r="F656" s="96">
        <v>21815</v>
      </c>
      <c r="G656" s="95">
        <v>692408.1</v>
      </c>
      <c r="H656" s="14">
        <v>1.2230843408283186E-4</v>
      </c>
      <c r="J656" s="98"/>
    </row>
    <row r="657" spans="1:10" s="100" customFormat="1" ht="11.25" x14ac:dyDescent="0.25">
      <c r="A657" s="38" t="s">
        <v>1203</v>
      </c>
      <c r="B657" s="38" t="s">
        <v>1204</v>
      </c>
      <c r="C657" s="143" t="s">
        <v>643</v>
      </c>
      <c r="D657" s="12" t="s">
        <v>441</v>
      </c>
      <c r="E657" s="38" t="s">
        <v>1158</v>
      </c>
      <c r="F657" s="96">
        <v>232910</v>
      </c>
      <c r="G657" s="95">
        <v>687084.4999999993</v>
      </c>
      <c r="H657" s="14">
        <v>1.2136806209746161E-4</v>
      </c>
      <c r="J657" s="98"/>
    </row>
    <row r="658" spans="1:10" s="100" customFormat="1" ht="11.25" x14ac:dyDescent="0.25">
      <c r="A658" s="38" t="s">
        <v>2578</v>
      </c>
      <c r="B658" s="38" t="s">
        <v>1254</v>
      </c>
      <c r="C658" s="143" t="s">
        <v>643</v>
      </c>
      <c r="D658" s="12" t="s">
        <v>441</v>
      </c>
      <c r="E658" s="38" t="s">
        <v>1158</v>
      </c>
      <c r="F658" s="96">
        <v>92589</v>
      </c>
      <c r="G658" s="95">
        <v>687010.37999999989</v>
      </c>
      <c r="H658" s="14">
        <v>1.2135496938359221E-4</v>
      </c>
      <c r="J658" s="98"/>
    </row>
    <row r="659" spans="1:10" s="100" customFormat="1" ht="11.25" x14ac:dyDescent="0.25">
      <c r="A659" s="38" t="s">
        <v>1068</v>
      </c>
      <c r="B659" s="38" t="s">
        <v>1069</v>
      </c>
      <c r="C659" s="143" t="s">
        <v>646</v>
      </c>
      <c r="D659" s="12" t="s">
        <v>377</v>
      </c>
      <c r="E659" s="38"/>
      <c r="F659" s="96">
        <v>243092.80739999999</v>
      </c>
      <c r="G659" s="95">
        <v>686931.67</v>
      </c>
      <c r="H659" s="14">
        <v>1.2134106588239598E-4</v>
      </c>
      <c r="J659" s="98"/>
    </row>
    <row r="660" spans="1:10" s="100" customFormat="1" ht="11.25" x14ac:dyDescent="0.25">
      <c r="A660" s="38" t="s">
        <v>3015</v>
      </c>
      <c r="B660" s="38" t="s">
        <v>3016</v>
      </c>
      <c r="C660" s="143" t="s">
        <v>646</v>
      </c>
      <c r="D660" s="12" t="s">
        <v>441</v>
      </c>
      <c r="E660" s="38" t="s">
        <v>2728</v>
      </c>
      <c r="F660" s="96">
        <v>12767</v>
      </c>
      <c r="G660" s="95">
        <v>681351.68000000075</v>
      </c>
      <c r="H660" s="14">
        <v>1.2035540462410368E-4</v>
      </c>
      <c r="J660" s="98"/>
    </row>
    <row r="661" spans="1:10" s="100" customFormat="1" ht="11.25" x14ac:dyDescent="0.25">
      <c r="A661" s="38" t="s">
        <v>1405</v>
      </c>
      <c r="B661" s="38" t="s">
        <v>1406</v>
      </c>
      <c r="C661" s="143" t="s">
        <v>646</v>
      </c>
      <c r="D661" s="12" t="s">
        <v>441</v>
      </c>
      <c r="E661" s="38" t="s">
        <v>2728</v>
      </c>
      <c r="F661" s="96">
        <v>2652</v>
      </c>
      <c r="G661" s="95">
        <v>678862.68999999971</v>
      </c>
      <c r="H661" s="14">
        <v>1.199157441560243E-4</v>
      </c>
      <c r="J661" s="98"/>
    </row>
    <row r="662" spans="1:10" s="100" customFormat="1" ht="11.25" x14ac:dyDescent="0.25">
      <c r="A662" s="38" t="s">
        <v>2968</v>
      </c>
      <c r="B662" s="38" t="s">
        <v>2969</v>
      </c>
      <c r="C662" s="143" t="s">
        <v>643</v>
      </c>
      <c r="D662" s="12" t="s">
        <v>441</v>
      </c>
      <c r="E662" s="38" t="s">
        <v>1158</v>
      </c>
      <c r="F662" s="96">
        <v>47458</v>
      </c>
      <c r="G662" s="95">
        <v>678649.40000000084</v>
      </c>
      <c r="H662" s="14">
        <v>1.1987806815843648E-4</v>
      </c>
      <c r="J662" s="98"/>
    </row>
    <row r="663" spans="1:10" s="100" customFormat="1" ht="11.25" x14ac:dyDescent="0.25">
      <c r="A663" s="38" t="s">
        <v>1355</v>
      </c>
      <c r="B663" s="38" t="s">
        <v>1356</v>
      </c>
      <c r="C663" s="143" t="s">
        <v>646</v>
      </c>
      <c r="D663" s="12" t="s">
        <v>441</v>
      </c>
      <c r="E663" s="38" t="s">
        <v>2731</v>
      </c>
      <c r="F663" s="96">
        <v>6366</v>
      </c>
      <c r="G663" s="95">
        <v>673291.39</v>
      </c>
      <c r="H663" s="14">
        <v>1.1893161791774712E-4</v>
      </c>
      <c r="J663" s="98"/>
    </row>
    <row r="664" spans="1:10" s="100" customFormat="1" ht="11.25" x14ac:dyDescent="0.25">
      <c r="A664" s="38" t="s">
        <v>1277</v>
      </c>
      <c r="B664" s="38" t="s">
        <v>1278</v>
      </c>
      <c r="C664" s="143" t="s">
        <v>643</v>
      </c>
      <c r="D664" s="12" t="s">
        <v>441</v>
      </c>
      <c r="E664" s="38" t="s">
        <v>1158</v>
      </c>
      <c r="F664" s="96">
        <v>95492</v>
      </c>
      <c r="G664" s="95">
        <v>673218.60000000009</v>
      </c>
      <c r="H664" s="14">
        <v>1.1891876013789608E-4</v>
      </c>
      <c r="J664" s="98"/>
    </row>
    <row r="665" spans="1:10" s="100" customFormat="1" ht="11.25" x14ac:dyDescent="0.25">
      <c r="A665" s="38" t="s">
        <v>3017</v>
      </c>
      <c r="B665" s="38" t="s">
        <v>3018</v>
      </c>
      <c r="C665" s="143" t="s">
        <v>646</v>
      </c>
      <c r="D665" s="12" t="s">
        <v>441</v>
      </c>
      <c r="E665" s="38" t="s">
        <v>2728</v>
      </c>
      <c r="F665" s="96">
        <v>2399</v>
      </c>
      <c r="G665" s="95">
        <v>672959.94999999972</v>
      </c>
      <c r="H665" s="14">
        <v>1.1887307165378452E-4</v>
      </c>
      <c r="J665" s="98"/>
    </row>
    <row r="666" spans="1:10" s="100" customFormat="1" ht="11.25" x14ac:dyDescent="0.25">
      <c r="A666" s="38" t="s">
        <v>1745</v>
      </c>
      <c r="B666" s="38" t="s">
        <v>1746</v>
      </c>
      <c r="C666" s="143" t="s">
        <v>646</v>
      </c>
      <c r="D666" s="12" t="s">
        <v>441</v>
      </c>
      <c r="E666" s="38" t="s">
        <v>1158</v>
      </c>
      <c r="F666" s="96">
        <v>102616</v>
      </c>
      <c r="G666" s="95">
        <v>662899.36</v>
      </c>
      <c r="H666" s="14">
        <v>1.1709594771654379E-4</v>
      </c>
      <c r="J666" s="98"/>
    </row>
    <row r="667" spans="1:10" s="100" customFormat="1" ht="11.25" x14ac:dyDescent="0.25">
      <c r="A667" s="38" t="s">
        <v>1581</v>
      </c>
      <c r="B667" s="38" t="s">
        <v>1582</v>
      </c>
      <c r="C667" s="143" t="s">
        <v>646</v>
      </c>
      <c r="D667" s="12" t="s">
        <v>441</v>
      </c>
      <c r="E667" s="38" t="s">
        <v>2728</v>
      </c>
      <c r="F667" s="96">
        <v>4252</v>
      </c>
      <c r="G667" s="95">
        <v>655887.33000000392</v>
      </c>
      <c r="H667" s="14">
        <v>1.1585732787798132E-4</v>
      </c>
      <c r="J667" s="98"/>
    </row>
    <row r="668" spans="1:10" s="100" customFormat="1" ht="11.25" x14ac:dyDescent="0.25">
      <c r="A668" s="38" t="s">
        <v>1642</v>
      </c>
      <c r="B668" s="38" t="s">
        <v>1643</v>
      </c>
      <c r="C668" s="143" t="s">
        <v>646</v>
      </c>
      <c r="D668" s="12" t="s">
        <v>441</v>
      </c>
      <c r="E668" s="38" t="s">
        <v>2728</v>
      </c>
      <c r="F668" s="96">
        <v>3565</v>
      </c>
      <c r="G668" s="95">
        <v>655136.60000000021</v>
      </c>
      <c r="H668" s="14">
        <v>1.1572471733989047E-4</v>
      </c>
      <c r="J668" s="98"/>
    </row>
    <row r="669" spans="1:10" s="100" customFormat="1" ht="11.25" x14ac:dyDescent="0.25">
      <c r="A669" s="38" t="s">
        <v>1371</v>
      </c>
      <c r="B669" s="38" t="s">
        <v>1372</v>
      </c>
      <c r="C669" s="143" t="s">
        <v>643</v>
      </c>
      <c r="D669" s="12" t="s">
        <v>377</v>
      </c>
      <c r="E669" s="38"/>
      <c r="F669" s="96">
        <v>384382.3415000001</v>
      </c>
      <c r="G669" s="95">
        <v>636767.7899999998</v>
      </c>
      <c r="H669" s="14">
        <v>1.1248001181569872E-4</v>
      </c>
      <c r="J669" s="98"/>
    </row>
    <row r="670" spans="1:10" s="100" customFormat="1" ht="11.25" x14ac:dyDescent="0.25">
      <c r="A670" s="38" t="s">
        <v>899</v>
      </c>
      <c r="B670" s="38" t="s">
        <v>900</v>
      </c>
      <c r="C670" s="143" t="s">
        <v>643</v>
      </c>
      <c r="D670" s="12" t="s">
        <v>441</v>
      </c>
      <c r="E670" s="38" t="s">
        <v>1158</v>
      </c>
      <c r="F670" s="96">
        <v>68468</v>
      </c>
      <c r="G670" s="95">
        <v>636752.39999999979</v>
      </c>
      <c r="H670" s="14">
        <v>1.1247729329348539E-4</v>
      </c>
      <c r="J670" s="98"/>
    </row>
    <row r="671" spans="1:10" s="100" customFormat="1" ht="11.25" x14ac:dyDescent="0.25">
      <c r="A671" s="38" t="s">
        <v>1646</v>
      </c>
      <c r="B671" s="38" t="s">
        <v>1647</v>
      </c>
      <c r="C671" s="143" t="s">
        <v>646</v>
      </c>
      <c r="D671" s="12" t="s">
        <v>441</v>
      </c>
      <c r="E671" s="38" t="s">
        <v>2737</v>
      </c>
      <c r="F671" s="96">
        <v>17904</v>
      </c>
      <c r="G671" s="95">
        <v>635591.59999999986</v>
      </c>
      <c r="H671" s="14">
        <v>1.1227224712160592E-4</v>
      </c>
      <c r="J671" s="98"/>
    </row>
    <row r="672" spans="1:10" s="100" customFormat="1" ht="11.25" x14ac:dyDescent="0.25">
      <c r="A672" s="38" t="s">
        <v>2821</v>
      </c>
      <c r="B672" s="38" t="s">
        <v>2822</v>
      </c>
      <c r="C672" s="143" t="s">
        <v>643</v>
      </c>
      <c r="D672" s="12" t="s">
        <v>441</v>
      </c>
      <c r="E672" s="38" t="s">
        <v>1158</v>
      </c>
      <c r="F672" s="96">
        <v>17304</v>
      </c>
      <c r="G672" s="95">
        <v>632980.31999999983</v>
      </c>
      <c r="H672" s="14">
        <v>1.11810985088779E-4</v>
      </c>
      <c r="J672" s="98"/>
    </row>
    <row r="673" spans="1:10" s="100" customFormat="1" ht="11.25" x14ac:dyDescent="0.25">
      <c r="A673" s="38" t="s">
        <v>2807</v>
      </c>
      <c r="B673" s="38" t="s">
        <v>2808</v>
      </c>
      <c r="C673" s="143" t="s">
        <v>646</v>
      </c>
      <c r="D673" s="12" t="s">
        <v>441</v>
      </c>
      <c r="E673" s="38" t="s">
        <v>2728</v>
      </c>
      <c r="F673" s="96">
        <v>1075</v>
      </c>
      <c r="G673" s="95">
        <v>619935.2799999998</v>
      </c>
      <c r="H673" s="14">
        <v>1.0950668157911771E-4</v>
      </c>
      <c r="J673" s="98"/>
    </row>
    <row r="674" spans="1:10" s="100" customFormat="1" ht="11.25" x14ac:dyDescent="0.25">
      <c r="A674" s="38" t="s">
        <v>1703</v>
      </c>
      <c r="B674" s="38" t="s">
        <v>1704</v>
      </c>
      <c r="C674" s="143" t="s">
        <v>646</v>
      </c>
      <c r="D674" s="12" t="s">
        <v>441</v>
      </c>
      <c r="E674" s="38" t="s">
        <v>1158</v>
      </c>
      <c r="F674" s="96">
        <v>27208</v>
      </c>
      <c r="G674" s="95">
        <v>606194.24</v>
      </c>
      <c r="H674" s="14">
        <v>1.0707943515454594E-4</v>
      </c>
      <c r="J674" s="98"/>
    </row>
    <row r="675" spans="1:10" s="100" customFormat="1" ht="11.25" x14ac:dyDescent="0.25">
      <c r="A675" s="38" t="s">
        <v>2643</v>
      </c>
      <c r="B675" s="38" t="s">
        <v>2644</v>
      </c>
      <c r="C675" s="143" t="s">
        <v>643</v>
      </c>
      <c r="D675" s="12" t="s">
        <v>377</v>
      </c>
      <c r="E675" s="38"/>
      <c r="F675" s="96">
        <v>517420.3676</v>
      </c>
      <c r="G675" s="95">
        <v>605588.80999999994</v>
      </c>
      <c r="H675" s="14">
        <v>1.0697249071636451E-4</v>
      </c>
      <c r="J675" s="98"/>
    </row>
    <row r="676" spans="1:10" s="100" customFormat="1" ht="11.25" x14ac:dyDescent="0.25">
      <c r="A676" s="38" t="s">
        <v>2102</v>
      </c>
      <c r="B676" s="38" t="s">
        <v>2103</v>
      </c>
      <c r="C676" s="143" t="s">
        <v>646</v>
      </c>
      <c r="D676" s="12" t="s">
        <v>441</v>
      </c>
      <c r="E676" s="38" t="s">
        <v>2737</v>
      </c>
      <c r="F676" s="96">
        <v>24886</v>
      </c>
      <c r="G676" s="95">
        <v>597910.91999999993</v>
      </c>
      <c r="H676" s="14">
        <v>1.0561625195636121E-4</v>
      </c>
      <c r="J676" s="98"/>
    </row>
    <row r="677" spans="1:10" s="100" customFormat="1" ht="11.25" x14ac:dyDescent="0.25">
      <c r="A677" s="38" t="s">
        <v>2609</v>
      </c>
      <c r="B677" s="38" t="s">
        <v>2610</v>
      </c>
      <c r="C677" s="143" t="s">
        <v>646</v>
      </c>
      <c r="D677" s="12" t="s">
        <v>441</v>
      </c>
      <c r="E677" s="38" t="s">
        <v>2729</v>
      </c>
      <c r="F677" s="96">
        <v>116419</v>
      </c>
      <c r="G677" s="95">
        <v>590626.06000000029</v>
      </c>
      <c r="H677" s="14">
        <v>1.043294388484374E-4</v>
      </c>
      <c r="J677" s="98"/>
    </row>
    <row r="678" spans="1:10" s="100" customFormat="1" ht="11.25" x14ac:dyDescent="0.25">
      <c r="A678" s="38" t="s">
        <v>1291</v>
      </c>
      <c r="B678" s="38" t="s">
        <v>1292</v>
      </c>
      <c r="C678" s="143" t="s">
        <v>643</v>
      </c>
      <c r="D678" s="12" t="s">
        <v>441</v>
      </c>
      <c r="E678" s="38" t="s">
        <v>1158</v>
      </c>
      <c r="F678" s="96">
        <v>366136</v>
      </c>
      <c r="G678" s="95">
        <v>587648.27000000014</v>
      </c>
      <c r="H678" s="14">
        <v>1.0380343571253022E-4</v>
      </c>
      <c r="J678" s="98"/>
    </row>
    <row r="679" spans="1:10" s="100" customFormat="1" ht="11.25" x14ac:dyDescent="0.25">
      <c r="A679" s="38" t="s">
        <v>1062</v>
      </c>
      <c r="B679" s="38" t="s">
        <v>3019</v>
      </c>
      <c r="C679" s="143" t="s">
        <v>646</v>
      </c>
      <c r="D679" s="12" t="s">
        <v>441</v>
      </c>
      <c r="E679" s="38" t="s">
        <v>2727</v>
      </c>
      <c r="F679" s="96">
        <v>2839</v>
      </c>
      <c r="G679" s="95">
        <v>583874.48</v>
      </c>
      <c r="H679" s="14">
        <v>1.031368254498001E-4</v>
      </c>
      <c r="J679" s="98"/>
    </row>
    <row r="680" spans="1:10" s="100" customFormat="1" ht="11.25" x14ac:dyDescent="0.25">
      <c r="A680" s="38" t="s">
        <v>1480</v>
      </c>
      <c r="B680" s="38" t="s">
        <v>1481</v>
      </c>
      <c r="C680" s="143" t="s">
        <v>646</v>
      </c>
      <c r="D680" s="12" t="s">
        <v>441</v>
      </c>
      <c r="E680" s="38" t="s">
        <v>1158</v>
      </c>
      <c r="F680" s="96">
        <v>2695</v>
      </c>
      <c r="G680" s="95">
        <v>581095.89999999991</v>
      </c>
      <c r="H680" s="14">
        <v>1.0264601119044368E-4</v>
      </c>
      <c r="J680" s="98"/>
    </row>
    <row r="681" spans="1:10" s="100" customFormat="1" ht="11.25" x14ac:dyDescent="0.25">
      <c r="A681" s="38" t="s">
        <v>1357</v>
      </c>
      <c r="B681" s="38" t="s">
        <v>1358</v>
      </c>
      <c r="C681" s="143" t="s">
        <v>646</v>
      </c>
      <c r="D681" s="12" t="s">
        <v>441</v>
      </c>
      <c r="E681" s="38" t="s">
        <v>2734</v>
      </c>
      <c r="F681" s="96">
        <v>9941</v>
      </c>
      <c r="G681" s="95">
        <v>580740.97999999975</v>
      </c>
      <c r="H681" s="14">
        <v>1.0258331736952406E-4</v>
      </c>
      <c r="J681" s="98"/>
    </row>
    <row r="682" spans="1:10" s="100" customFormat="1" ht="11.25" x14ac:dyDescent="0.25">
      <c r="A682" s="38" t="s">
        <v>1717</v>
      </c>
      <c r="B682" s="38" t="s">
        <v>1718</v>
      </c>
      <c r="C682" s="143" t="s">
        <v>646</v>
      </c>
      <c r="D682" s="12" t="s">
        <v>377</v>
      </c>
      <c r="E682" s="38"/>
      <c r="F682" s="96">
        <v>22428.960799999997</v>
      </c>
      <c r="G682" s="95">
        <v>577672.80000000005</v>
      </c>
      <c r="H682" s="14">
        <v>1.020413475524693E-4</v>
      </c>
      <c r="J682" s="98"/>
    </row>
    <row r="683" spans="1:10" s="100" customFormat="1" ht="11.25" x14ac:dyDescent="0.25">
      <c r="A683" s="38" t="s">
        <v>1522</v>
      </c>
      <c r="B683" s="38" t="s">
        <v>1523</v>
      </c>
      <c r="C683" s="143" t="s">
        <v>646</v>
      </c>
      <c r="D683" s="12" t="s">
        <v>441</v>
      </c>
      <c r="E683" s="38" t="s">
        <v>2730</v>
      </c>
      <c r="F683" s="96">
        <v>8897</v>
      </c>
      <c r="G683" s="95">
        <v>574517.42000000109</v>
      </c>
      <c r="H683" s="14">
        <v>1.0148397454262705E-4</v>
      </c>
      <c r="J683" s="98"/>
    </row>
    <row r="684" spans="1:10" s="100" customFormat="1" ht="11.25" x14ac:dyDescent="0.25">
      <c r="A684" s="38" t="s">
        <v>2593</v>
      </c>
      <c r="B684" s="38" t="s">
        <v>1570</v>
      </c>
      <c r="C684" s="143" t="s">
        <v>646</v>
      </c>
      <c r="D684" s="12" t="s">
        <v>441</v>
      </c>
      <c r="E684" s="38" t="s">
        <v>1158</v>
      </c>
      <c r="F684" s="96">
        <v>21406</v>
      </c>
      <c r="G684" s="95">
        <v>568329.29999999993</v>
      </c>
      <c r="H684" s="14">
        <v>1.0039089191243137E-4</v>
      </c>
      <c r="J684" s="98"/>
    </row>
    <row r="685" spans="1:10" s="100" customFormat="1" ht="11.25" x14ac:dyDescent="0.25">
      <c r="A685" s="38" t="s">
        <v>1509</v>
      </c>
      <c r="B685" s="38" t="s">
        <v>1510</v>
      </c>
      <c r="C685" s="143" t="s">
        <v>643</v>
      </c>
      <c r="D685" s="12" t="s">
        <v>377</v>
      </c>
      <c r="E685" s="38"/>
      <c r="F685" s="96">
        <v>496275.00370000006</v>
      </c>
      <c r="G685" s="95">
        <v>565592.71</v>
      </c>
      <c r="H685" s="14">
        <v>9.9907494855656998E-5</v>
      </c>
      <c r="J685" s="98"/>
    </row>
    <row r="686" spans="1:10" s="100" customFormat="1" ht="11.25" x14ac:dyDescent="0.25">
      <c r="A686" s="38" t="s">
        <v>2970</v>
      </c>
      <c r="B686" s="38" t="s">
        <v>1418</v>
      </c>
      <c r="C686" s="143" t="s">
        <v>643</v>
      </c>
      <c r="D686" s="12" t="s">
        <v>377</v>
      </c>
      <c r="E686" s="38"/>
      <c r="F686" s="96">
        <v>301779.51169999997</v>
      </c>
      <c r="G686" s="95">
        <v>561400.42999999982</v>
      </c>
      <c r="H686" s="14">
        <v>9.9166961632494546E-5</v>
      </c>
      <c r="J686" s="98"/>
    </row>
    <row r="687" spans="1:10" s="100" customFormat="1" ht="11.25" x14ac:dyDescent="0.25">
      <c r="A687" s="38" t="s">
        <v>2971</v>
      </c>
      <c r="B687" s="38" t="s">
        <v>1303</v>
      </c>
      <c r="C687" s="143" t="s">
        <v>643</v>
      </c>
      <c r="D687" s="12" t="s">
        <v>377</v>
      </c>
      <c r="E687" s="38"/>
      <c r="F687" s="96">
        <v>237522.7758</v>
      </c>
      <c r="G687" s="95">
        <v>559947.43000000005</v>
      </c>
      <c r="H687" s="14">
        <v>9.8910300633406976E-5</v>
      </c>
      <c r="J687" s="98"/>
    </row>
    <row r="688" spans="1:10" s="100" customFormat="1" ht="11.25" x14ac:dyDescent="0.25">
      <c r="A688" s="38" t="s">
        <v>1345</v>
      </c>
      <c r="B688" s="38" t="s">
        <v>1346</v>
      </c>
      <c r="C688" s="143" t="s">
        <v>643</v>
      </c>
      <c r="D688" s="12" t="s">
        <v>377</v>
      </c>
      <c r="E688" s="38"/>
      <c r="F688" s="96">
        <v>527129.22</v>
      </c>
      <c r="G688" s="95">
        <v>550164.78</v>
      </c>
      <c r="H688" s="14">
        <v>9.7182272606755616E-5</v>
      </c>
      <c r="J688" s="98"/>
    </row>
    <row r="689" spans="1:10" s="100" customFormat="1" ht="11.25" x14ac:dyDescent="0.25">
      <c r="A689" s="38" t="s">
        <v>1579</v>
      </c>
      <c r="B689" s="38" t="s">
        <v>1580</v>
      </c>
      <c r="C689" s="143" t="s">
        <v>646</v>
      </c>
      <c r="D689" s="12" t="s">
        <v>441</v>
      </c>
      <c r="E689" s="38" t="s">
        <v>2488</v>
      </c>
      <c r="F689" s="96">
        <v>1824</v>
      </c>
      <c r="G689" s="95">
        <v>549419.13999999966</v>
      </c>
      <c r="H689" s="14">
        <v>9.7050561177051701E-5</v>
      </c>
      <c r="J689" s="98"/>
    </row>
    <row r="690" spans="1:10" s="100" customFormat="1" ht="11.25" x14ac:dyDescent="0.25">
      <c r="A690" s="38" t="s">
        <v>1449</v>
      </c>
      <c r="B690" s="38" t="s">
        <v>1450</v>
      </c>
      <c r="C690" s="143" t="s">
        <v>643</v>
      </c>
      <c r="D690" s="12" t="s">
        <v>441</v>
      </c>
      <c r="E690" s="38" t="s">
        <v>1158</v>
      </c>
      <c r="F690" s="96">
        <v>221380</v>
      </c>
      <c r="G690" s="95">
        <v>546808.59999999986</v>
      </c>
      <c r="H690" s="14">
        <v>9.6589429859392974E-5</v>
      </c>
      <c r="J690" s="98"/>
    </row>
    <row r="691" spans="1:10" s="100" customFormat="1" ht="11.25" x14ac:dyDescent="0.25">
      <c r="A691" s="38" t="s">
        <v>2597</v>
      </c>
      <c r="B691" s="38" t="s">
        <v>1467</v>
      </c>
      <c r="C691" s="143" t="s">
        <v>646</v>
      </c>
      <c r="D691" s="12" t="s">
        <v>441</v>
      </c>
      <c r="E691" s="38" t="s">
        <v>1158</v>
      </c>
      <c r="F691" s="96">
        <v>48753</v>
      </c>
      <c r="G691" s="95">
        <v>542620.89</v>
      </c>
      <c r="H691" s="14">
        <v>9.5849703890714971E-5</v>
      </c>
      <c r="J691" s="98"/>
    </row>
    <row r="692" spans="1:10" s="100" customFormat="1" ht="11.25" x14ac:dyDescent="0.25">
      <c r="A692" s="38" t="s">
        <v>833</v>
      </c>
      <c r="B692" s="38" t="s">
        <v>834</v>
      </c>
      <c r="C692" s="143" t="s">
        <v>643</v>
      </c>
      <c r="D692" s="12" t="s">
        <v>441</v>
      </c>
      <c r="E692" s="38" t="s">
        <v>1158</v>
      </c>
      <c r="F692" s="96">
        <v>113994</v>
      </c>
      <c r="G692" s="95">
        <v>542611.44000000053</v>
      </c>
      <c r="H692" s="14">
        <v>9.584803462268934E-5</v>
      </c>
      <c r="J692" s="98"/>
    </row>
    <row r="693" spans="1:10" s="100" customFormat="1" ht="11.25" x14ac:dyDescent="0.25">
      <c r="A693" s="38" t="s">
        <v>1145</v>
      </c>
      <c r="B693" s="11" t="s">
        <v>1146</v>
      </c>
      <c r="C693" s="143" t="s">
        <v>646</v>
      </c>
      <c r="D693" s="12" t="s">
        <v>441</v>
      </c>
      <c r="E693" s="38" t="s">
        <v>1158</v>
      </c>
      <c r="F693" s="108">
        <v>6306</v>
      </c>
      <c r="G693" s="71">
        <v>541370.10000000009</v>
      </c>
      <c r="H693" s="14">
        <v>9.5628761694535502E-5</v>
      </c>
      <c r="I693" s="98"/>
      <c r="J693" s="98"/>
    </row>
    <row r="694" spans="1:10" s="100" customFormat="1" ht="11.25" x14ac:dyDescent="0.25">
      <c r="A694" s="38" t="s">
        <v>1459</v>
      </c>
      <c r="B694" s="38" t="s">
        <v>1460</v>
      </c>
      <c r="C694" s="143" t="s">
        <v>643</v>
      </c>
      <c r="D694" s="12" t="s">
        <v>377</v>
      </c>
      <c r="E694" s="38"/>
      <c r="F694" s="96">
        <v>506245.64000000007</v>
      </c>
      <c r="G694" s="95">
        <v>541008.52</v>
      </c>
      <c r="H694" s="14">
        <v>9.5564891437102529E-5</v>
      </c>
      <c r="J694" s="98"/>
    </row>
    <row r="695" spans="1:10" s="100" customFormat="1" ht="11.25" x14ac:dyDescent="0.25">
      <c r="A695" s="38" t="s">
        <v>1556</v>
      </c>
      <c r="B695" s="38" t="s">
        <v>1557</v>
      </c>
      <c r="C695" s="143" t="s">
        <v>643</v>
      </c>
      <c r="D695" s="12" t="s">
        <v>377</v>
      </c>
      <c r="E695" s="38"/>
      <c r="F695" s="96">
        <v>398541.50910000002</v>
      </c>
      <c r="G695" s="95">
        <v>540403.16</v>
      </c>
      <c r="H695" s="14">
        <v>9.5457959363869438E-5</v>
      </c>
      <c r="J695" s="98"/>
    </row>
    <row r="696" spans="1:10" s="100" customFormat="1" ht="11.25" x14ac:dyDescent="0.25">
      <c r="A696" s="38" t="s">
        <v>3020</v>
      </c>
      <c r="B696" s="38" t="s">
        <v>1431</v>
      </c>
      <c r="C696" s="143" t="s">
        <v>646</v>
      </c>
      <c r="D696" s="12" t="s">
        <v>441</v>
      </c>
      <c r="E696" s="38" t="s">
        <v>1158</v>
      </c>
      <c r="F696" s="96">
        <v>19265</v>
      </c>
      <c r="G696" s="95">
        <v>532677.25</v>
      </c>
      <c r="H696" s="14">
        <v>9.4093238249305791E-5</v>
      </c>
      <c r="J696" s="98"/>
    </row>
    <row r="697" spans="1:10" s="100" customFormat="1" ht="11.25" x14ac:dyDescent="0.25">
      <c r="A697" s="38" t="s">
        <v>1377</v>
      </c>
      <c r="B697" s="38" t="s">
        <v>1378</v>
      </c>
      <c r="C697" s="143" t="s">
        <v>643</v>
      </c>
      <c r="D697" s="12" t="s">
        <v>377</v>
      </c>
      <c r="E697" s="38"/>
      <c r="F697" s="96">
        <v>50547.397000000004</v>
      </c>
      <c r="G697" s="95">
        <v>530570.76</v>
      </c>
      <c r="H697" s="14">
        <v>9.3721143391791638E-5</v>
      </c>
      <c r="J697" s="98"/>
    </row>
    <row r="698" spans="1:10" s="100" customFormat="1" ht="11.25" x14ac:dyDescent="0.25">
      <c r="A698" s="38" t="s">
        <v>1626</v>
      </c>
      <c r="B698" s="38" t="s">
        <v>1627</v>
      </c>
      <c r="C698" s="143" t="s">
        <v>646</v>
      </c>
      <c r="D698" s="12" t="s">
        <v>441</v>
      </c>
      <c r="E698" s="38" t="s">
        <v>1158</v>
      </c>
      <c r="F698" s="96">
        <v>274149</v>
      </c>
      <c r="G698" s="95">
        <v>530478.31999999995</v>
      </c>
      <c r="H698" s="14">
        <v>9.3704814594299779E-5</v>
      </c>
      <c r="J698" s="98"/>
    </row>
    <row r="699" spans="1:10" s="100" customFormat="1" ht="11.25" x14ac:dyDescent="0.25">
      <c r="A699" s="38" t="s">
        <v>1341</v>
      </c>
      <c r="B699" s="38" t="s">
        <v>1342</v>
      </c>
      <c r="C699" s="143" t="s">
        <v>646</v>
      </c>
      <c r="D699" s="12" t="s">
        <v>441</v>
      </c>
      <c r="E699" s="38" t="s">
        <v>1158</v>
      </c>
      <c r="F699" s="96">
        <v>12050</v>
      </c>
      <c r="G699" s="95">
        <v>529597.49999999988</v>
      </c>
      <c r="H699" s="14">
        <v>9.3549224682932709E-5</v>
      </c>
      <c r="J699" s="98"/>
    </row>
    <row r="700" spans="1:10" s="100" customFormat="1" ht="11.25" x14ac:dyDescent="0.25">
      <c r="A700" s="38" t="s">
        <v>1721</v>
      </c>
      <c r="B700" s="38" t="s">
        <v>1722</v>
      </c>
      <c r="C700" s="143" t="s">
        <v>646</v>
      </c>
      <c r="D700" s="12" t="s">
        <v>441</v>
      </c>
      <c r="E700" s="38" t="s">
        <v>2728</v>
      </c>
      <c r="F700" s="96">
        <v>8076</v>
      </c>
      <c r="G700" s="95">
        <v>529020.4700000016</v>
      </c>
      <c r="H700" s="14">
        <v>9.3447296880934714E-5</v>
      </c>
      <c r="J700" s="98"/>
    </row>
    <row r="701" spans="1:10" s="100" customFormat="1" ht="11.25" x14ac:dyDescent="0.25">
      <c r="A701" s="38" t="s">
        <v>1650</v>
      </c>
      <c r="B701" s="38" t="s">
        <v>1651</v>
      </c>
      <c r="C701" s="143" t="s">
        <v>646</v>
      </c>
      <c r="D701" s="12" t="s">
        <v>441</v>
      </c>
      <c r="E701" s="38" t="s">
        <v>2741</v>
      </c>
      <c r="F701" s="96">
        <v>7946</v>
      </c>
      <c r="G701" s="95">
        <v>525613.81000000006</v>
      </c>
      <c r="H701" s="14">
        <v>9.2845537239398445E-5</v>
      </c>
      <c r="J701" s="98"/>
    </row>
    <row r="702" spans="1:10" s="100" customFormat="1" ht="15" customHeight="1" x14ac:dyDescent="0.25">
      <c r="A702" s="38" t="s">
        <v>1677</v>
      </c>
      <c r="B702" s="38" t="s">
        <v>1678</v>
      </c>
      <c r="C702" s="143" t="s">
        <v>643</v>
      </c>
      <c r="D702" s="12" t="s">
        <v>377</v>
      </c>
      <c r="E702" s="38"/>
      <c r="F702" s="96">
        <v>329200.57689600001</v>
      </c>
      <c r="G702" s="95">
        <v>524956.42000000004</v>
      </c>
      <c r="H702" s="14">
        <v>9.2729414476707309E-5</v>
      </c>
      <c r="J702" s="98"/>
    </row>
    <row r="703" spans="1:10" s="100" customFormat="1" ht="11.25" x14ac:dyDescent="0.25">
      <c r="A703" s="38" t="s">
        <v>2584</v>
      </c>
      <c r="B703" s="38" t="s">
        <v>2585</v>
      </c>
      <c r="C703" s="143" t="s">
        <v>646</v>
      </c>
      <c r="D703" s="12" t="s">
        <v>377</v>
      </c>
      <c r="E703" s="38"/>
      <c r="F703" s="96">
        <v>321628.6165</v>
      </c>
      <c r="G703" s="95">
        <v>524871.20000000007</v>
      </c>
      <c r="H703" s="14">
        <v>9.2714361035315542E-5</v>
      </c>
      <c r="J703" s="98"/>
    </row>
    <row r="704" spans="1:10" s="100" customFormat="1" ht="11.25" x14ac:dyDescent="0.25">
      <c r="A704" s="38" t="s">
        <v>1495</v>
      </c>
      <c r="B704" s="38" t="s">
        <v>1496</v>
      </c>
      <c r="C704" s="143" t="s">
        <v>646</v>
      </c>
      <c r="D704" s="12" t="s">
        <v>441</v>
      </c>
      <c r="E704" s="38" t="s">
        <v>2730</v>
      </c>
      <c r="F704" s="96">
        <v>17589</v>
      </c>
      <c r="G704" s="95">
        <v>517274.75999999983</v>
      </c>
      <c r="H704" s="14">
        <v>9.1372509775914886E-5</v>
      </c>
      <c r="J704" s="98"/>
    </row>
    <row r="705" spans="1:10" s="100" customFormat="1" ht="11.25" x14ac:dyDescent="0.25">
      <c r="A705" s="38" t="s">
        <v>1330</v>
      </c>
      <c r="B705" s="38" t="s">
        <v>1331</v>
      </c>
      <c r="C705" s="143" t="s">
        <v>643</v>
      </c>
      <c r="D705" s="12" t="s">
        <v>441</v>
      </c>
      <c r="E705" s="38" t="s">
        <v>1158</v>
      </c>
      <c r="F705" s="96">
        <v>366414</v>
      </c>
      <c r="G705" s="95">
        <v>514812.0500000001</v>
      </c>
      <c r="H705" s="14">
        <v>9.0937491462726323E-5</v>
      </c>
      <c r="J705" s="98"/>
    </row>
    <row r="706" spans="1:10" s="100" customFormat="1" ht="11.25" x14ac:dyDescent="0.25">
      <c r="A706" s="38" t="s">
        <v>1844</v>
      </c>
      <c r="B706" s="38" t="s">
        <v>1845</v>
      </c>
      <c r="C706" s="143" t="s">
        <v>646</v>
      </c>
      <c r="D706" s="12" t="s">
        <v>441</v>
      </c>
      <c r="E706" s="38" t="s">
        <v>822</v>
      </c>
      <c r="F706" s="96">
        <v>10318</v>
      </c>
      <c r="G706" s="95">
        <v>508507.35999999969</v>
      </c>
      <c r="H706" s="14">
        <v>8.9823817660704454E-5</v>
      </c>
      <c r="J706" s="98"/>
    </row>
    <row r="707" spans="1:10" s="100" customFormat="1" ht="11.25" x14ac:dyDescent="0.25">
      <c r="A707" s="38" t="s">
        <v>2372</v>
      </c>
      <c r="B707" s="38" t="s">
        <v>2373</v>
      </c>
      <c r="C707" s="143" t="s">
        <v>646</v>
      </c>
      <c r="D707" s="12" t="s">
        <v>441</v>
      </c>
      <c r="E707" s="38" t="s">
        <v>2728</v>
      </c>
      <c r="F707" s="96">
        <v>548</v>
      </c>
      <c r="G707" s="95">
        <v>504664.19000000029</v>
      </c>
      <c r="H707" s="14">
        <v>8.914495196774961E-5</v>
      </c>
      <c r="J707" s="98"/>
    </row>
    <row r="708" spans="1:10" s="100" customFormat="1" ht="11.25" x14ac:dyDescent="0.25">
      <c r="A708" s="38" t="s">
        <v>3021</v>
      </c>
      <c r="B708" s="38" t="s">
        <v>1533</v>
      </c>
      <c r="C708" s="143" t="s">
        <v>646</v>
      </c>
      <c r="D708" s="12" t="s">
        <v>377</v>
      </c>
      <c r="E708" s="38"/>
      <c r="F708" s="96">
        <v>77808.80680000002</v>
      </c>
      <c r="G708" s="95">
        <v>503882.0400000001</v>
      </c>
      <c r="H708" s="14">
        <v>8.9006791334276503E-5</v>
      </c>
      <c r="J708" s="98"/>
    </row>
    <row r="709" spans="1:10" s="100" customFormat="1" ht="11.25" x14ac:dyDescent="0.25">
      <c r="A709" s="38" t="s">
        <v>2625</v>
      </c>
      <c r="B709" s="38" t="s">
        <v>2626</v>
      </c>
      <c r="C709" s="143" t="s">
        <v>646</v>
      </c>
      <c r="D709" s="12" t="s">
        <v>441</v>
      </c>
      <c r="E709" s="38" t="s">
        <v>1158</v>
      </c>
      <c r="F709" s="96">
        <v>22057</v>
      </c>
      <c r="G709" s="95">
        <v>502899.60000000009</v>
      </c>
      <c r="H709" s="14">
        <v>8.8833251050764034E-5</v>
      </c>
      <c r="J709" s="98"/>
    </row>
    <row r="710" spans="1:10" s="100" customFormat="1" ht="11.25" x14ac:dyDescent="0.25">
      <c r="A710" s="38" t="s">
        <v>1765</v>
      </c>
      <c r="B710" s="38" t="s">
        <v>1766</v>
      </c>
      <c r="C710" s="143" t="s">
        <v>646</v>
      </c>
      <c r="D710" s="12" t="s">
        <v>441</v>
      </c>
      <c r="E710" s="38" t="s">
        <v>2488</v>
      </c>
      <c r="F710" s="96">
        <v>10924</v>
      </c>
      <c r="G710" s="95">
        <v>499915.29999999958</v>
      </c>
      <c r="H710" s="14">
        <v>8.830609797466128E-5</v>
      </c>
      <c r="J710" s="98"/>
    </row>
    <row r="711" spans="1:10" s="100" customFormat="1" ht="11.25" x14ac:dyDescent="0.25">
      <c r="A711" s="38" t="s">
        <v>2972</v>
      </c>
      <c r="B711" s="38" t="s">
        <v>907</v>
      </c>
      <c r="C711" s="143" t="s">
        <v>643</v>
      </c>
      <c r="D711" s="12" t="s">
        <v>377</v>
      </c>
      <c r="E711" s="38"/>
      <c r="F711" s="96">
        <v>361822.68170000002</v>
      </c>
      <c r="G711" s="95">
        <v>497912.53</v>
      </c>
      <c r="H711" s="14">
        <v>8.7952324437742786E-5</v>
      </c>
      <c r="J711" s="98"/>
    </row>
    <row r="712" spans="1:10" s="100" customFormat="1" ht="11.25" x14ac:dyDescent="0.25">
      <c r="A712" s="38" t="s">
        <v>1197</v>
      </c>
      <c r="B712" s="38" t="s">
        <v>1198</v>
      </c>
      <c r="C712" s="143" t="s">
        <v>646</v>
      </c>
      <c r="D712" s="12" t="s">
        <v>377</v>
      </c>
      <c r="E712" s="38"/>
      <c r="F712" s="96">
        <v>207555.04029999999</v>
      </c>
      <c r="G712" s="95">
        <v>492708.04999999993</v>
      </c>
      <c r="H712" s="14">
        <v>8.7032994061602716E-5</v>
      </c>
      <c r="J712" s="98"/>
    </row>
    <row r="713" spans="1:10" s="100" customFormat="1" ht="11.25" x14ac:dyDescent="0.25">
      <c r="A713" s="38" t="s">
        <v>2791</v>
      </c>
      <c r="B713" s="38" t="s">
        <v>2792</v>
      </c>
      <c r="C713" s="143" t="s">
        <v>643</v>
      </c>
      <c r="D713" s="12" t="s">
        <v>441</v>
      </c>
      <c r="E713" s="38" t="s">
        <v>1158</v>
      </c>
      <c r="F713" s="96">
        <v>38979</v>
      </c>
      <c r="G713" s="95">
        <v>492694.56000000041</v>
      </c>
      <c r="H713" s="14">
        <v>8.7030611159415812E-5</v>
      </c>
      <c r="J713" s="98"/>
    </row>
    <row r="714" spans="1:10" s="100" customFormat="1" ht="11.25" x14ac:dyDescent="0.25">
      <c r="A714" s="38" t="s">
        <v>1619</v>
      </c>
      <c r="B714" s="38" t="s">
        <v>1620</v>
      </c>
      <c r="C714" s="143" t="s">
        <v>646</v>
      </c>
      <c r="D714" s="12" t="s">
        <v>441</v>
      </c>
      <c r="E714" s="38" t="s">
        <v>2742</v>
      </c>
      <c r="F714" s="96">
        <v>12422</v>
      </c>
      <c r="G714" s="95">
        <v>492027.57000000047</v>
      </c>
      <c r="H714" s="14">
        <v>8.6912792632381101E-5</v>
      </c>
      <c r="J714" s="98"/>
    </row>
    <row r="715" spans="1:10" s="100" customFormat="1" ht="11.25" x14ac:dyDescent="0.25">
      <c r="A715" s="38" t="s">
        <v>1634</v>
      </c>
      <c r="B715" s="38" t="s">
        <v>1635</v>
      </c>
      <c r="C715" s="143" t="s">
        <v>646</v>
      </c>
      <c r="D715" s="12" t="s">
        <v>441</v>
      </c>
      <c r="E715" s="38" t="s">
        <v>1158</v>
      </c>
      <c r="F715" s="96">
        <v>10528</v>
      </c>
      <c r="G715" s="95">
        <v>490710.07999999996</v>
      </c>
      <c r="H715" s="14">
        <v>8.6680068406855935E-5</v>
      </c>
      <c r="J715" s="98"/>
    </row>
    <row r="716" spans="1:10" s="100" customFormat="1" ht="11.25" x14ac:dyDescent="0.25">
      <c r="A716" s="38" t="s">
        <v>1265</v>
      </c>
      <c r="B716" s="38" t="s">
        <v>1266</v>
      </c>
      <c r="C716" s="143" t="s">
        <v>643</v>
      </c>
      <c r="D716" s="12" t="s">
        <v>377</v>
      </c>
      <c r="E716" s="38"/>
      <c r="F716" s="96">
        <v>480490.93499999994</v>
      </c>
      <c r="G716" s="95">
        <v>488899.50999999995</v>
      </c>
      <c r="H716" s="14">
        <v>8.6360245485233046E-5</v>
      </c>
      <c r="J716" s="98"/>
    </row>
    <row r="717" spans="1:10" s="100" customFormat="1" ht="11.25" x14ac:dyDescent="0.25">
      <c r="A717" s="38" t="s">
        <v>2637</v>
      </c>
      <c r="B717" s="38" t="s">
        <v>2638</v>
      </c>
      <c r="C717" s="143" t="s">
        <v>643</v>
      </c>
      <c r="D717" s="12" t="s">
        <v>441</v>
      </c>
      <c r="E717" s="38" t="s">
        <v>1158</v>
      </c>
      <c r="F717" s="96">
        <v>40730</v>
      </c>
      <c r="G717" s="95">
        <v>488352.7</v>
      </c>
      <c r="H717" s="14">
        <v>8.6263655808074699E-5</v>
      </c>
      <c r="J717" s="98"/>
    </row>
    <row r="718" spans="1:10" s="100" customFormat="1" ht="11.25" x14ac:dyDescent="0.25">
      <c r="A718" s="38" t="s">
        <v>2001</v>
      </c>
      <c r="B718" s="38" t="s">
        <v>2002</v>
      </c>
      <c r="C718" s="143" t="s">
        <v>643</v>
      </c>
      <c r="D718" s="12" t="s">
        <v>441</v>
      </c>
      <c r="E718" s="38" t="s">
        <v>1158</v>
      </c>
      <c r="F718" s="96">
        <v>242048</v>
      </c>
      <c r="G718" s="95">
        <v>484096</v>
      </c>
      <c r="H718" s="14">
        <v>8.5511743299598278E-5</v>
      </c>
      <c r="J718" s="98"/>
    </row>
    <row r="719" spans="1:10" s="100" customFormat="1" ht="11.25" x14ac:dyDescent="0.25">
      <c r="A719" s="38" t="s">
        <v>1432</v>
      </c>
      <c r="B719" s="38" t="s">
        <v>1433</v>
      </c>
      <c r="C719" s="143" t="s">
        <v>643</v>
      </c>
      <c r="D719" s="12" t="s">
        <v>377</v>
      </c>
      <c r="E719" s="38"/>
      <c r="F719" s="96">
        <v>222485.304</v>
      </c>
      <c r="G719" s="95">
        <v>481302.45</v>
      </c>
      <c r="H719" s="14">
        <v>8.5018284707718587E-5</v>
      </c>
      <c r="J719" s="98"/>
    </row>
    <row r="720" spans="1:10" s="100" customFormat="1" ht="11.25" x14ac:dyDescent="0.25">
      <c r="A720" s="38" t="s">
        <v>2041</v>
      </c>
      <c r="B720" s="38" t="s">
        <v>2042</v>
      </c>
      <c r="C720" s="143" t="s">
        <v>646</v>
      </c>
      <c r="D720" s="12" t="s">
        <v>441</v>
      </c>
      <c r="E720" s="38" t="s">
        <v>2728</v>
      </c>
      <c r="F720" s="96">
        <v>460</v>
      </c>
      <c r="G720" s="95">
        <v>480862.87000000017</v>
      </c>
      <c r="H720" s="14">
        <v>8.4940636364993954E-5</v>
      </c>
      <c r="J720" s="98"/>
    </row>
    <row r="721" spans="1:10" s="100" customFormat="1" ht="11.25" x14ac:dyDescent="0.25">
      <c r="A721" s="38" t="s">
        <v>1312</v>
      </c>
      <c r="B721" s="38" t="s">
        <v>1313</v>
      </c>
      <c r="C721" s="143" t="s">
        <v>643</v>
      </c>
      <c r="D721" s="12" t="s">
        <v>441</v>
      </c>
      <c r="E721" s="38" t="s">
        <v>1158</v>
      </c>
      <c r="F721" s="96">
        <v>30958</v>
      </c>
      <c r="G721" s="95">
        <v>479849</v>
      </c>
      <c r="H721" s="14">
        <v>8.4761544219677363E-5</v>
      </c>
      <c r="J721" s="98"/>
    </row>
    <row r="722" spans="1:10" s="100" customFormat="1" ht="11.25" x14ac:dyDescent="0.25">
      <c r="A722" s="38" t="s">
        <v>1652</v>
      </c>
      <c r="B722" s="38" t="s">
        <v>2814</v>
      </c>
      <c r="C722" s="143" t="s">
        <v>646</v>
      </c>
      <c r="D722" s="12" t="s">
        <v>441</v>
      </c>
      <c r="E722" s="38" t="s">
        <v>2737</v>
      </c>
      <c r="F722" s="96">
        <v>5502</v>
      </c>
      <c r="G722" s="95">
        <v>479562.69000000053</v>
      </c>
      <c r="H722" s="14">
        <v>8.471096981455098E-5</v>
      </c>
      <c r="J722" s="98"/>
    </row>
    <row r="723" spans="1:10" s="100" customFormat="1" ht="11.25" x14ac:dyDescent="0.25">
      <c r="A723" s="38" t="s">
        <v>1585</v>
      </c>
      <c r="B723" s="38" t="s">
        <v>1586</v>
      </c>
      <c r="C723" s="143" t="s">
        <v>646</v>
      </c>
      <c r="D723" s="12" t="s">
        <v>441</v>
      </c>
      <c r="E723" s="38" t="s">
        <v>2730</v>
      </c>
      <c r="F723" s="96">
        <v>256154</v>
      </c>
      <c r="G723" s="95">
        <v>477946.95999999967</v>
      </c>
      <c r="H723" s="14">
        <v>8.4425563843418115E-5</v>
      </c>
      <c r="J723" s="98"/>
    </row>
    <row r="724" spans="1:10" s="100" customFormat="1" ht="11.25" x14ac:dyDescent="0.25">
      <c r="A724" s="38" t="s">
        <v>1813</v>
      </c>
      <c r="B724" s="38" t="s">
        <v>1814</v>
      </c>
      <c r="C724" s="143" t="s">
        <v>643</v>
      </c>
      <c r="D724" s="12" t="s">
        <v>441</v>
      </c>
      <c r="E724" s="38" t="s">
        <v>1158</v>
      </c>
      <c r="F724" s="96">
        <v>10936</v>
      </c>
      <c r="G724" s="95">
        <v>476481.52000000008</v>
      </c>
      <c r="H724" s="14">
        <v>8.4166705416368676E-5</v>
      </c>
      <c r="J724" s="98"/>
    </row>
    <row r="725" spans="1:10" s="100" customFormat="1" ht="11.25" x14ac:dyDescent="0.25">
      <c r="A725" s="38" t="s">
        <v>1421</v>
      </c>
      <c r="B725" s="38" t="s">
        <v>1422</v>
      </c>
      <c r="C725" s="143" t="s">
        <v>643</v>
      </c>
      <c r="D725" s="12" t="s">
        <v>377</v>
      </c>
      <c r="E725" s="38"/>
      <c r="F725" s="96">
        <v>308529.77</v>
      </c>
      <c r="G725" s="95">
        <v>473794.93999999994</v>
      </c>
      <c r="H725" s="14">
        <v>8.3692142231971681E-5</v>
      </c>
      <c r="J725" s="98"/>
    </row>
    <row r="726" spans="1:10" s="100" customFormat="1" ht="11.25" x14ac:dyDescent="0.25">
      <c r="A726" s="38" t="s">
        <v>1671</v>
      </c>
      <c r="B726" s="38" t="s">
        <v>1672</v>
      </c>
      <c r="C726" s="143" t="s">
        <v>646</v>
      </c>
      <c r="D726" s="12" t="s">
        <v>441</v>
      </c>
      <c r="E726" s="38" t="s">
        <v>2728</v>
      </c>
      <c r="F726" s="96">
        <v>20152</v>
      </c>
      <c r="G726" s="95">
        <v>472787.87000000069</v>
      </c>
      <c r="H726" s="14">
        <v>8.351425125306531E-5</v>
      </c>
      <c r="J726" s="98"/>
    </row>
    <row r="727" spans="1:10" s="100" customFormat="1" ht="11.25" x14ac:dyDescent="0.25">
      <c r="A727" s="38" t="s">
        <v>1596</v>
      </c>
      <c r="B727" s="38" t="s">
        <v>1597</v>
      </c>
      <c r="C727" s="143" t="s">
        <v>646</v>
      </c>
      <c r="D727" s="12" t="s">
        <v>441</v>
      </c>
      <c r="E727" s="38" t="s">
        <v>2728</v>
      </c>
      <c r="F727" s="96">
        <v>488</v>
      </c>
      <c r="G727" s="95">
        <v>472484.50999999978</v>
      </c>
      <c r="H727" s="14">
        <v>8.3460665099807589E-5</v>
      </c>
      <c r="J727" s="98"/>
    </row>
    <row r="728" spans="1:10" s="100" customFormat="1" ht="11.25" x14ac:dyDescent="0.25">
      <c r="A728" s="38" t="s">
        <v>2621</v>
      </c>
      <c r="B728" s="38" t="s">
        <v>2622</v>
      </c>
      <c r="C728" s="143" t="s">
        <v>646</v>
      </c>
      <c r="D728" s="12" t="s">
        <v>441</v>
      </c>
      <c r="E728" s="38" t="s">
        <v>2747</v>
      </c>
      <c r="F728" s="96">
        <v>27527</v>
      </c>
      <c r="G728" s="95">
        <v>469142.62000000017</v>
      </c>
      <c r="H728" s="14">
        <v>8.2870346568327352E-5</v>
      </c>
      <c r="J728" s="98"/>
    </row>
    <row r="729" spans="1:10" s="100" customFormat="1" ht="11.25" x14ac:dyDescent="0.25">
      <c r="A729" s="38" t="s">
        <v>872</v>
      </c>
      <c r="B729" s="38" t="s">
        <v>873</v>
      </c>
      <c r="C729" s="143" t="s">
        <v>643</v>
      </c>
      <c r="D729" s="12" t="s">
        <v>377</v>
      </c>
      <c r="E729" s="38"/>
      <c r="F729" s="96">
        <v>277230.29159999994</v>
      </c>
      <c r="G729" s="95">
        <v>468740.97</v>
      </c>
      <c r="H729" s="14">
        <v>8.2799398261181037E-5</v>
      </c>
      <c r="J729" s="98"/>
    </row>
    <row r="730" spans="1:10" s="100" customFormat="1" ht="11.25" x14ac:dyDescent="0.25">
      <c r="A730" s="38" t="s">
        <v>1216</v>
      </c>
      <c r="B730" s="38" t="s">
        <v>1217</v>
      </c>
      <c r="C730" s="143" t="s">
        <v>643</v>
      </c>
      <c r="D730" s="12" t="s">
        <v>441</v>
      </c>
      <c r="E730" s="38" t="s">
        <v>1158</v>
      </c>
      <c r="F730" s="96">
        <v>693181</v>
      </c>
      <c r="G730" s="95">
        <v>467897.37000000023</v>
      </c>
      <c r="H730" s="14">
        <v>8.2650382969487817E-5</v>
      </c>
      <c r="J730" s="98"/>
    </row>
    <row r="731" spans="1:10" s="100" customFormat="1" ht="11.25" x14ac:dyDescent="0.25">
      <c r="A731" s="38" t="s">
        <v>3022</v>
      </c>
      <c r="B731" s="38" t="s">
        <v>3023</v>
      </c>
      <c r="C731" s="143" t="s">
        <v>646</v>
      </c>
      <c r="D731" s="12" t="s">
        <v>441</v>
      </c>
      <c r="E731" s="38" t="s">
        <v>2737</v>
      </c>
      <c r="F731" s="96">
        <v>19988</v>
      </c>
      <c r="G731" s="95">
        <v>467199.2499999975</v>
      </c>
      <c r="H731" s="14">
        <v>8.2527065573284274E-5</v>
      </c>
      <c r="J731" s="98"/>
    </row>
    <row r="732" spans="1:10" s="100" customFormat="1" ht="11.25" x14ac:dyDescent="0.25">
      <c r="A732" s="38" t="s">
        <v>1415</v>
      </c>
      <c r="B732" s="38" t="s">
        <v>1416</v>
      </c>
      <c r="C732" s="143" t="s">
        <v>646</v>
      </c>
      <c r="D732" s="12" t="s">
        <v>441</v>
      </c>
      <c r="E732" s="38" t="s">
        <v>2730</v>
      </c>
      <c r="F732" s="96">
        <v>8169</v>
      </c>
      <c r="G732" s="95">
        <v>464809.83000000007</v>
      </c>
      <c r="H732" s="14">
        <v>8.2104993361006745E-5</v>
      </c>
      <c r="J732" s="98"/>
    </row>
    <row r="733" spans="1:10" s="100" customFormat="1" ht="11.25" x14ac:dyDescent="0.25">
      <c r="A733" s="38" t="s">
        <v>1343</v>
      </c>
      <c r="B733" s="38" t="s">
        <v>1344</v>
      </c>
      <c r="C733" s="143" t="s">
        <v>643</v>
      </c>
      <c r="D733" s="12" t="s">
        <v>441</v>
      </c>
      <c r="E733" s="38" t="s">
        <v>1158</v>
      </c>
      <c r="F733" s="96">
        <v>43785</v>
      </c>
      <c r="G733" s="95">
        <v>461931.75000000017</v>
      </c>
      <c r="H733" s="14">
        <v>8.1596603210797497E-5</v>
      </c>
      <c r="J733" s="98"/>
    </row>
    <row r="734" spans="1:10" s="100" customFormat="1" ht="11.25" x14ac:dyDescent="0.25">
      <c r="A734" s="38" t="s">
        <v>2588</v>
      </c>
      <c r="B734" s="38" t="s">
        <v>1446</v>
      </c>
      <c r="C734" s="143" t="s">
        <v>646</v>
      </c>
      <c r="D734" s="12" t="s">
        <v>377</v>
      </c>
      <c r="E734" s="38"/>
      <c r="F734" s="96">
        <v>338830.94049999997</v>
      </c>
      <c r="G734" s="95">
        <v>455930.92</v>
      </c>
      <c r="H734" s="14">
        <v>8.0536603883092772E-5</v>
      </c>
      <c r="J734" s="98"/>
    </row>
    <row r="735" spans="1:10" s="100" customFormat="1" ht="11.25" x14ac:dyDescent="0.25">
      <c r="A735" s="38" t="s">
        <v>1205</v>
      </c>
      <c r="B735" s="38" t="s">
        <v>1206</v>
      </c>
      <c r="C735" s="143" t="s">
        <v>646</v>
      </c>
      <c r="D735" s="12" t="s">
        <v>441</v>
      </c>
      <c r="E735" s="38" t="s">
        <v>2728</v>
      </c>
      <c r="F735" s="96">
        <v>611</v>
      </c>
      <c r="G735" s="95">
        <v>455588.66999999963</v>
      </c>
      <c r="H735" s="14">
        <v>8.0476148117822417E-5</v>
      </c>
      <c r="J735" s="98"/>
    </row>
    <row r="736" spans="1:10" s="100" customFormat="1" ht="11.25" x14ac:dyDescent="0.25">
      <c r="A736" s="38" t="s">
        <v>1026</v>
      </c>
      <c r="B736" s="38" t="s">
        <v>1027</v>
      </c>
      <c r="C736" s="143" t="s">
        <v>646</v>
      </c>
      <c r="D736" s="12" t="s">
        <v>441</v>
      </c>
      <c r="E736" s="38" t="s">
        <v>2731</v>
      </c>
      <c r="F736" s="96">
        <v>1042</v>
      </c>
      <c r="G736" s="95">
        <v>454513.48</v>
      </c>
      <c r="H736" s="14">
        <v>8.0286224277761222E-5</v>
      </c>
      <c r="J736" s="98"/>
    </row>
    <row r="737" spans="1:10" s="100" customFormat="1" ht="11.25" x14ac:dyDescent="0.25">
      <c r="A737" s="38" t="s">
        <v>3024</v>
      </c>
      <c r="B737" s="38" t="s">
        <v>3025</v>
      </c>
      <c r="C737" s="143" t="s">
        <v>646</v>
      </c>
      <c r="D737" s="12" t="s">
        <v>441</v>
      </c>
      <c r="E737" s="38" t="s">
        <v>2729</v>
      </c>
      <c r="F737" s="96">
        <v>34293</v>
      </c>
      <c r="G737" s="95">
        <v>453676.30000000016</v>
      </c>
      <c r="H737" s="14">
        <v>8.0138343028472771E-5</v>
      </c>
      <c r="J737" s="98"/>
    </row>
    <row r="738" spans="1:10" s="100" customFormat="1" ht="11.25" x14ac:dyDescent="0.25">
      <c r="A738" s="38" t="s">
        <v>2400</v>
      </c>
      <c r="B738" s="38" t="s">
        <v>2401</v>
      </c>
      <c r="C738" s="143" t="s">
        <v>646</v>
      </c>
      <c r="D738" s="12" t="s">
        <v>441</v>
      </c>
      <c r="E738" s="38" t="s">
        <v>2728</v>
      </c>
      <c r="F738" s="96">
        <v>2132</v>
      </c>
      <c r="G738" s="95">
        <v>453607.13999999996</v>
      </c>
      <c r="H738" s="14">
        <v>8.0126126459514096E-5</v>
      </c>
      <c r="J738" s="98"/>
    </row>
    <row r="739" spans="1:10" s="100" customFormat="1" ht="11.25" x14ac:dyDescent="0.25">
      <c r="A739" s="38" t="s">
        <v>1550</v>
      </c>
      <c r="B739" s="38" t="s">
        <v>1551</v>
      </c>
      <c r="C739" s="143" t="s">
        <v>646</v>
      </c>
      <c r="D739" s="12" t="s">
        <v>441</v>
      </c>
      <c r="E739" s="38" t="s">
        <v>2727</v>
      </c>
      <c r="F739" s="96">
        <v>1440</v>
      </c>
      <c r="G739" s="95">
        <v>452822.39999999985</v>
      </c>
      <c r="H739" s="14">
        <v>7.9987508322952475E-5</v>
      </c>
      <c r="J739" s="98"/>
    </row>
    <row r="740" spans="1:10" s="100" customFormat="1" ht="11.25" x14ac:dyDescent="0.25">
      <c r="A740" s="38" t="s">
        <v>1757</v>
      </c>
      <c r="B740" s="38" t="s">
        <v>1758</v>
      </c>
      <c r="C740" s="143" t="s">
        <v>646</v>
      </c>
      <c r="D740" s="12" t="s">
        <v>441</v>
      </c>
      <c r="E740" s="38" t="s">
        <v>1158</v>
      </c>
      <c r="F740" s="96">
        <v>54620</v>
      </c>
      <c r="G740" s="95">
        <v>452253.59999999986</v>
      </c>
      <c r="H740" s="14">
        <v>7.9887034285594576E-5</v>
      </c>
      <c r="J740" s="98"/>
    </row>
    <row r="741" spans="1:10" s="100" customFormat="1" ht="11.25" x14ac:dyDescent="0.25">
      <c r="A741" s="38" t="s">
        <v>1540</v>
      </c>
      <c r="B741" s="38" t="s">
        <v>1541</v>
      </c>
      <c r="C741" s="143" t="s">
        <v>646</v>
      </c>
      <c r="D741" s="12" t="s">
        <v>441</v>
      </c>
      <c r="E741" s="38" t="s">
        <v>2728</v>
      </c>
      <c r="F741" s="96">
        <v>1712</v>
      </c>
      <c r="G741" s="95">
        <v>449648.56000000011</v>
      </c>
      <c r="H741" s="14">
        <v>7.9426874499591036E-5</v>
      </c>
      <c r="J741" s="98"/>
    </row>
    <row r="742" spans="1:10" s="100" customFormat="1" ht="11.25" x14ac:dyDescent="0.25">
      <c r="A742" s="38" t="s">
        <v>1685</v>
      </c>
      <c r="B742" s="38" t="s">
        <v>1686</v>
      </c>
      <c r="C742" s="143" t="s">
        <v>646</v>
      </c>
      <c r="D742" s="12" t="s">
        <v>441</v>
      </c>
      <c r="E742" s="38" t="s">
        <v>2728</v>
      </c>
      <c r="F742" s="96">
        <v>11649</v>
      </c>
      <c r="G742" s="95">
        <v>449014.08999999904</v>
      </c>
      <c r="H742" s="14">
        <v>7.9314800374270054E-5</v>
      </c>
      <c r="J742" s="98"/>
    </row>
    <row r="743" spans="1:10" s="100" customFormat="1" ht="11.25" x14ac:dyDescent="0.25">
      <c r="A743" s="38" t="s">
        <v>1475</v>
      </c>
      <c r="B743" s="38" t="s">
        <v>1476</v>
      </c>
      <c r="C743" s="143" t="s">
        <v>646</v>
      </c>
      <c r="D743" s="12" t="s">
        <v>441</v>
      </c>
      <c r="E743" s="38" t="s">
        <v>2730</v>
      </c>
      <c r="F743" s="96">
        <v>18236</v>
      </c>
      <c r="G743" s="95">
        <v>448826.29999999993</v>
      </c>
      <c r="H743" s="14">
        <v>7.9281628750719853E-5</v>
      </c>
      <c r="J743" s="98"/>
    </row>
    <row r="744" spans="1:10" s="100" customFormat="1" ht="11.25" x14ac:dyDescent="0.25">
      <c r="A744" s="38" t="s">
        <v>2798</v>
      </c>
      <c r="B744" s="38" t="s">
        <v>2799</v>
      </c>
      <c r="C744" s="143" t="s">
        <v>646</v>
      </c>
      <c r="D744" s="12" t="s">
        <v>441</v>
      </c>
      <c r="E744" s="38" t="s">
        <v>2728</v>
      </c>
      <c r="F744" s="96">
        <v>2112</v>
      </c>
      <c r="G744" s="95">
        <v>448002.90999999968</v>
      </c>
      <c r="H744" s="14">
        <v>7.9136183396254057E-5</v>
      </c>
      <c r="J744" s="98"/>
    </row>
    <row r="745" spans="1:10" s="100" customFormat="1" ht="11.25" x14ac:dyDescent="0.25">
      <c r="A745" s="38" t="s">
        <v>2804</v>
      </c>
      <c r="B745" s="38" t="s">
        <v>2805</v>
      </c>
      <c r="C745" s="143" t="s">
        <v>646</v>
      </c>
      <c r="D745" s="12" t="s">
        <v>441</v>
      </c>
      <c r="E745" s="38" t="s">
        <v>2728</v>
      </c>
      <c r="F745" s="96">
        <v>2187</v>
      </c>
      <c r="G745" s="95">
        <v>444385.31000000163</v>
      </c>
      <c r="H745" s="14">
        <v>7.8497162866110319E-5</v>
      </c>
      <c r="J745" s="98"/>
    </row>
    <row r="746" spans="1:10" s="100" customFormat="1" ht="11.25" x14ac:dyDescent="0.25">
      <c r="A746" s="38" t="s">
        <v>1465</v>
      </c>
      <c r="B746" s="38" t="s">
        <v>1466</v>
      </c>
      <c r="C746" s="143" t="s">
        <v>646</v>
      </c>
      <c r="D746" s="12" t="s">
        <v>441</v>
      </c>
      <c r="E746" s="38" t="s">
        <v>2728</v>
      </c>
      <c r="F746" s="96">
        <v>1437</v>
      </c>
      <c r="G746" s="95">
        <v>436106.56999999855</v>
      </c>
      <c r="H746" s="14">
        <v>7.7034788688830656E-5</v>
      </c>
      <c r="J746" s="98"/>
    </row>
    <row r="747" spans="1:10" s="100" customFormat="1" ht="11.25" x14ac:dyDescent="0.25">
      <c r="A747" s="38" t="s">
        <v>1885</v>
      </c>
      <c r="B747" s="38" t="s">
        <v>1886</v>
      </c>
      <c r="C747" s="143" t="s">
        <v>643</v>
      </c>
      <c r="D747" s="12" t="s">
        <v>441</v>
      </c>
      <c r="E747" s="38" t="s">
        <v>1158</v>
      </c>
      <c r="F747" s="96">
        <v>58273</v>
      </c>
      <c r="G747" s="95">
        <v>435882.04</v>
      </c>
      <c r="H747" s="14">
        <v>7.6995127233823931E-5</v>
      </c>
      <c r="J747" s="98"/>
    </row>
    <row r="748" spans="1:10" s="100" customFormat="1" ht="11.25" x14ac:dyDescent="0.25">
      <c r="A748" s="38" t="s">
        <v>3026</v>
      </c>
      <c r="B748" s="38" t="s">
        <v>3027</v>
      </c>
      <c r="C748" s="143" t="s">
        <v>646</v>
      </c>
      <c r="D748" s="12" t="s">
        <v>441</v>
      </c>
      <c r="E748" s="38" t="s">
        <v>2737</v>
      </c>
      <c r="F748" s="96">
        <v>11076</v>
      </c>
      <c r="G748" s="95">
        <v>435203.97000000015</v>
      </c>
      <c r="H748" s="14">
        <v>7.6875351512109335E-5</v>
      </c>
      <c r="J748" s="98"/>
    </row>
    <row r="749" spans="1:10" s="100" customFormat="1" ht="11.25" x14ac:dyDescent="0.25">
      <c r="A749" s="38" t="s">
        <v>2580</v>
      </c>
      <c r="B749" s="38" t="s">
        <v>1243</v>
      </c>
      <c r="C749" s="143" t="s">
        <v>646</v>
      </c>
      <c r="D749" s="12" t="s">
        <v>441</v>
      </c>
      <c r="E749" s="38" t="s">
        <v>1158</v>
      </c>
      <c r="F749" s="96">
        <v>18245</v>
      </c>
      <c r="G749" s="95">
        <v>433866.1</v>
      </c>
      <c r="H749" s="14">
        <v>7.6639027320196475E-5</v>
      </c>
      <c r="J749" s="98"/>
    </row>
    <row r="750" spans="1:10" s="100" customFormat="1" ht="11.25" x14ac:dyDescent="0.25">
      <c r="A750" s="38" t="s">
        <v>1334</v>
      </c>
      <c r="B750" s="38" t="s">
        <v>1335</v>
      </c>
      <c r="C750" s="143" t="s">
        <v>643</v>
      </c>
      <c r="D750" s="12" t="s">
        <v>377</v>
      </c>
      <c r="E750" s="38"/>
      <c r="F750" s="96">
        <v>748330.16000000015</v>
      </c>
      <c r="G750" s="95">
        <v>433126.0199999999</v>
      </c>
      <c r="H750" s="14">
        <v>7.6508298020674958E-5</v>
      </c>
      <c r="J750" s="98"/>
    </row>
    <row r="751" spans="1:10" s="100" customFormat="1" ht="11.25" x14ac:dyDescent="0.25">
      <c r="A751" s="38" t="s">
        <v>3028</v>
      </c>
      <c r="B751" s="38" t="s">
        <v>3029</v>
      </c>
      <c r="C751" s="143" t="s">
        <v>646</v>
      </c>
      <c r="D751" s="12" t="s">
        <v>441</v>
      </c>
      <c r="E751" s="38" t="s">
        <v>1158</v>
      </c>
      <c r="F751" s="96">
        <v>24635</v>
      </c>
      <c r="G751" s="95">
        <v>433083.30000000005</v>
      </c>
      <c r="H751" s="14">
        <v>7.6500751869345988E-5</v>
      </c>
      <c r="J751" s="98"/>
    </row>
    <row r="752" spans="1:10" s="100" customFormat="1" ht="11.25" x14ac:dyDescent="0.25">
      <c r="A752" s="38" t="s">
        <v>1493</v>
      </c>
      <c r="B752" s="38" t="s">
        <v>1494</v>
      </c>
      <c r="C752" s="143" t="s">
        <v>646</v>
      </c>
      <c r="D752" s="12" t="s">
        <v>441</v>
      </c>
      <c r="E752" s="38" t="s">
        <v>2728</v>
      </c>
      <c r="F752" s="96">
        <v>935</v>
      </c>
      <c r="G752" s="95">
        <v>430170.61000000004</v>
      </c>
      <c r="H752" s="14">
        <v>7.5986248135393825E-5</v>
      </c>
      <c r="J752" s="98"/>
    </row>
    <row r="753" spans="1:10" s="100" customFormat="1" ht="11.25" x14ac:dyDescent="0.25">
      <c r="A753" s="38" t="s">
        <v>1669</v>
      </c>
      <c r="B753" s="38" t="s">
        <v>1670</v>
      </c>
      <c r="C753" s="143" t="s">
        <v>646</v>
      </c>
      <c r="D753" s="12" t="s">
        <v>441</v>
      </c>
      <c r="E753" s="38" t="s">
        <v>1158</v>
      </c>
      <c r="F753" s="96">
        <v>1755</v>
      </c>
      <c r="G753" s="95">
        <v>428641.2</v>
      </c>
      <c r="H753" s="14">
        <v>7.5716089911983923E-5</v>
      </c>
      <c r="J753" s="98"/>
    </row>
    <row r="754" spans="1:10" s="100" customFormat="1" ht="11.25" x14ac:dyDescent="0.25">
      <c r="A754" s="38" t="s">
        <v>3030</v>
      </c>
      <c r="B754" s="38" t="s">
        <v>3031</v>
      </c>
      <c r="C754" s="143" t="s">
        <v>646</v>
      </c>
      <c r="D754" s="12" t="s">
        <v>441</v>
      </c>
      <c r="E754" s="38" t="s">
        <v>2728</v>
      </c>
      <c r="F754" s="96">
        <v>3594</v>
      </c>
      <c r="G754" s="95">
        <v>427804.95000000007</v>
      </c>
      <c r="H754" s="14">
        <v>7.5568372939866237E-5</v>
      </c>
      <c r="J754" s="98"/>
    </row>
    <row r="755" spans="1:10" s="100" customFormat="1" ht="11.25" x14ac:dyDescent="0.25">
      <c r="A755" s="38" t="s">
        <v>2815</v>
      </c>
      <c r="B755" s="38" t="s">
        <v>2816</v>
      </c>
      <c r="C755" s="143" t="s">
        <v>646</v>
      </c>
      <c r="D755" s="12" t="s">
        <v>441</v>
      </c>
      <c r="E755" s="38" t="s">
        <v>2736</v>
      </c>
      <c r="F755" s="96">
        <v>13115</v>
      </c>
      <c r="G755" s="95">
        <v>427238.86000000004</v>
      </c>
      <c r="H755" s="14">
        <v>7.5468377602651149E-5</v>
      </c>
      <c r="J755" s="98"/>
    </row>
    <row r="756" spans="1:10" s="100" customFormat="1" ht="11.25" x14ac:dyDescent="0.25">
      <c r="A756" s="38" t="s">
        <v>1513</v>
      </c>
      <c r="B756" s="38" t="s">
        <v>1514</v>
      </c>
      <c r="C756" s="143" t="s">
        <v>646</v>
      </c>
      <c r="D756" s="12" t="s">
        <v>441</v>
      </c>
      <c r="E756" s="38" t="s">
        <v>2728</v>
      </c>
      <c r="F756" s="96">
        <v>1766</v>
      </c>
      <c r="G756" s="95">
        <v>424988.16000000096</v>
      </c>
      <c r="H756" s="14">
        <v>7.5070809185138245E-5</v>
      </c>
      <c r="J756" s="98"/>
    </row>
    <row r="757" spans="1:10" s="100" customFormat="1" ht="11.25" x14ac:dyDescent="0.25">
      <c r="A757" s="38" t="s">
        <v>1632</v>
      </c>
      <c r="B757" s="38" t="s">
        <v>1633</v>
      </c>
      <c r="C757" s="143" t="s">
        <v>646</v>
      </c>
      <c r="D757" s="12" t="s">
        <v>441</v>
      </c>
      <c r="E757" s="38" t="s">
        <v>2730</v>
      </c>
      <c r="F757" s="96">
        <v>17242</v>
      </c>
      <c r="G757" s="95">
        <v>421270.0500000004</v>
      </c>
      <c r="H757" s="14">
        <v>7.441403435560088E-5</v>
      </c>
      <c r="J757" s="98"/>
    </row>
    <row r="758" spans="1:10" s="100" customFormat="1" ht="11.25" x14ac:dyDescent="0.25">
      <c r="A758" s="38" t="s">
        <v>1439</v>
      </c>
      <c r="B758" s="38" t="s">
        <v>1440</v>
      </c>
      <c r="C758" s="143" t="s">
        <v>646</v>
      </c>
      <c r="D758" s="12" t="s">
        <v>441</v>
      </c>
      <c r="E758" s="38" t="s">
        <v>2728</v>
      </c>
      <c r="F758" s="96">
        <v>1619</v>
      </c>
      <c r="G758" s="95">
        <v>419980.99999999971</v>
      </c>
      <c r="H758" s="14">
        <v>7.4186333831943586E-5</v>
      </c>
      <c r="J758" s="98"/>
    </row>
    <row r="759" spans="1:10" s="100" customFormat="1" ht="11.25" x14ac:dyDescent="0.25">
      <c r="A759" s="38" t="s">
        <v>1715</v>
      </c>
      <c r="B759" s="38" t="s">
        <v>1716</v>
      </c>
      <c r="C759" s="143" t="s">
        <v>646</v>
      </c>
      <c r="D759" s="12" t="s">
        <v>441</v>
      </c>
      <c r="E759" s="38" t="s">
        <v>2728</v>
      </c>
      <c r="F759" s="96">
        <v>2778</v>
      </c>
      <c r="G759" s="95">
        <v>419281.13999999996</v>
      </c>
      <c r="H759" s="14">
        <v>7.4062709078453285E-5</v>
      </c>
      <c r="J759" s="98"/>
    </row>
    <row r="760" spans="1:10" s="100" customFormat="1" ht="11.25" x14ac:dyDescent="0.25">
      <c r="A760" s="38" t="s">
        <v>1113</v>
      </c>
      <c r="B760" s="38" t="s">
        <v>1114</v>
      </c>
      <c r="C760" s="143" t="s">
        <v>646</v>
      </c>
      <c r="D760" s="12" t="s">
        <v>377</v>
      </c>
      <c r="E760" s="38"/>
      <c r="F760" s="96">
        <v>444884.93669999996</v>
      </c>
      <c r="G760" s="95">
        <v>417791.46</v>
      </c>
      <c r="H760" s="14">
        <v>7.3799568846436212E-5</v>
      </c>
      <c r="J760" s="98"/>
    </row>
    <row r="761" spans="1:10" s="100" customFormat="1" ht="11.25" x14ac:dyDescent="0.25">
      <c r="A761" s="38" t="s">
        <v>3032</v>
      </c>
      <c r="B761" s="38" t="s">
        <v>1434</v>
      </c>
      <c r="C761" s="143" t="s">
        <v>646</v>
      </c>
      <c r="D761" s="12" t="s">
        <v>441</v>
      </c>
      <c r="E761" s="38" t="s">
        <v>1158</v>
      </c>
      <c r="F761" s="96">
        <v>14777</v>
      </c>
      <c r="G761" s="95">
        <v>417154.7099999999</v>
      </c>
      <c r="H761" s="14">
        <v>7.3687091977083787E-5</v>
      </c>
      <c r="J761" s="98"/>
    </row>
    <row r="762" spans="1:10" s="100" customFormat="1" ht="11.25" x14ac:dyDescent="0.25">
      <c r="A762" s="38" t="s">
        <v>1577</v>
      </c>
      <c r="B762" s="38" t="s">
        <v>1578</v>
      </c>
      <c r="C762" s="143" t="s">
        <v>643</v>
      </c>
      <c r="D762" s="12" t="s">
        <v>377</v>
      </c>
      <c r="E762" s="38"/>
      <c r="F762" s="96">
        <v>154549.93220000001</v>
      </c>
      <c r="G762" s="95">
        <v>416846.82</v>
      </c>
      <c r="H762" s="14">
        <v>7.3632705635026622E-5</v>
      </c>
      <c r="J762" s="98"/>
    </row>
    <row r="763" spans="1:10" s="100" customFormat="1" ht="11.25" x14ac:dyDescent="0.25">
      <c r="A763" s="38" t="s">
        <v>3033</v>
      </c>
      <c r="B763" s="38" t="s">
        <v>3034</v>
      </c>
      <c r="C763" s="143" t="s">
        <v>646</v>
      </c>
      <c r="D763" s="12" t="s">
        <v>441</v>
      </c>
      <c r="E763" s="38" t="s">
        <v>2728</v>
      </c>
      <c r="F763" s="96">
        <v>1720</v>
      </c>
      <c r="G763" s="95">
        <v>416190.98999999958</v>
      </c>
      <c r="H763" s="14">
        <v>7.3516858434041264E-5</v>
      </c>
      <c r="J763" s="98"/>
    </row>
    <row r="764" spans="1:10" s="100" customFormat="1" ht="11.25" x14ac:dyDescent="0.25">
      <c r="A764" s="38" t="s">
        <v>1435</v>
      </c>
      <c r="B764" s="38" t="s">
        <v>1436</v>
      </c>
      <c r="C764" s="143" t="s">
        <v>643</v>
      </c>
      <c r="D764" s="12" t="s">
        <v>441</v>
      </c>
      <c r="E764" s="38" t="s">
        <v>1158</v>
      </c>
      <c r="F764" s="96">
        <v>40336</v>
      </c>
      <c r="G764" s="95">
        <v>415460.79999999987</v>
      </c>
      <c r="H764" s="14">
        <v>7.3387876125077944E-5</v>
      </c>
      <c r="J764" s="98"/>
    </row>
    <row r="765" spans="1:10" s="100" customFormat="1" ht="11.25" x14ac:dyDescent="0.25">
      <c r="A765" s="38" t="s">
        <v>2670</v>
      </c>
      <c r="B765" s="38" t="s">
        <v>2671</v>
      </c>
      <c r="C765" s="143" t="s">
        <v>646</v>
      </c>
      <c r="D765" s="12" t="s">
        <v>441</v>
      </c>
      <c r="E765" s="38" t="s">
        <v>2727</v>
      </c>
      <c r="F765" s="96">
        <v>552</v>
      </c>
      <c r="G765" s="95">
        <v>412901.94000000035</v>
      </c>
      <c r="H765" s="14">
        <v>7.2935873672135606E-5</v>
      </c>
      <c r="J765" s="98"/>
    </row>
    <row r="766" spans="1:10" s="100" customFormat="1" ht="11.25" x14ac:dyDescent="0.25">
      <c r="A766" s="38" t="s">
        <v>1825</v>
      </c>
      <c r="B766" s="38" t="s">
        <v>1826</v>
      </c>
      <c r="C766" s="143" t="s">
        <v>646</v>
      </c>
      <c r="D766" s="12" t="s">
        <v>441</v>
      </c>
      <c r="E766" s="38" t="s">
        <v>2727</v>
      </c>
      <c r="F766" s="96">
        <v>548</v>
      </c>
      <c r="G766" s="95">
        <v>412861.62000000023</v>
      </c>
      <c r="H766" s="14">
        <v>7.2928751461892499E-5</v>
      </c>
      <c r="J766" s="98"/>
    </row>
    <row r="767" spans="1:10" s="100" customFormat="1" ht="11.25" x14ac:dyDescent="0.25">
      <c r="A767" s="38" t="s">
        <v>2602</v>
      </c>
      <c r="B767" s="38" t="s">
        <v>2603</v>
      </c>
      <c r="C767" s="143" t="s">
        <v>646</v>
      </c>
      <c r="D767" s="12" t="s">
        <v>377</v>
      </c>
      <c r="E767" s="38"/>
      <c r="F767" s="96">
        <v>267464.49569999997</v>
      </c>
      <c r="G767" s="95">
        <v>409648.62</v>
      </c>
      <c r="H767" s="14">
        <v>7.2361200333146075E-5</v>
      </c>
      <c r="J767" s="98"/>
    </row>
    <row r="768" spans="1:10" s="100" customFormat="1" ht="11.25" x14ac:dyDescent="0.25">
      <c r="A768" s="38" t="s">
        <v>1306</v>
      </c>
      <c r="B768" s="38" t="s">
        <v>1307</v>
      </c>
      <c r="C768" s="143" t="s">
        <v>646</v>
      </c>
      <c r="D768" s="12" t="s">
        <v>441</v>
      </c>
      <c r="E768" s="38" t="s">
        <v>1158</v>
      </c>
      <c r="F768" s="96">
        <v>26818</v>
      </c>
      <c r="G768" s="95">
        <v>405488.16000000009</v>
      </c>
      <c r="H768" s="14">
        <v>7.162628786221419E-5</v>
      </c>
      <c r="J768" s="98"/>
    </row>
    <row r="769" spans="1:10" s="100" customFormat="1" ht="11.25" x14ac:dyDescent="0.25">
      <c r="A769" s="38" t="s">
        <v>2582</v>
      </c>
      <c r="B769" s="38" t="s">
        <v>2583</v>
      </c>
      <c r="C769" s="143" t="s">
        <v>643</v>
      </c>
      <c r="D769" s="12" t="s">
        <v>441</v>
      </c>
      <c r="E769" s="38" t="s">
        <v>1158</v>
      </c>
      <c r="F769" s="96">
        <v>177864</v>
      </c>
      <c r="G769" s="95">
        <v>403751.27999999974</v>
      </c>
      <c r="H769" s="14">
        <v>7.1319481698349515E-5</v>
      </c>
      <c r="J769" s="98"/>
    </row>
    <row r="770" spans="1:10" s="100" customFormat="1" ht="11.25" x14ac:dyDescent="0.25">
      <c r="A770" s="38" t="s">
        <v>2973</v>
      </c>
      <c r="B770" s="38" t="s">
        <v>1348</v>
      </c>
      <c r="C770" s="143" t="s">
        <v>643</v>
      </c>
      <c r="D770" s="12" t="s">
        <v>377</v>
      </c>
      <c r="E770" s="38"/>
      <c r="F770" s="96">
        <v>227151.2096</v>
      </c>
      <c r="G770" s="95">
        <v>403511.42999999993</v>
      </c>
      <c r="H770" s="14">
        <v>7.1277114086077583E-5</v>
      </c>
      <c r="J770" s="98"/>
    </row>
    <row r="771" spans="1:10" s="100" customFormat="1" ht="11.25" x14ac:dyDescent="0.25">
      <c r="A771" s="38" t="s">
        <v>2592</v>
      </c>
      <c r="B771" s="38" t="s">
        <v>1479</v>
      </c>
      <c r="C771" s="143" t="s">
        <v>643</v>
      </c>
      <c r="D771" s="12" t="s">
        <v>377</v>
      </c>
      <c r="E771" s="38"/>
      <c r="F771" s="96">
        <v>112948.1012</v>
      </c>
      <c r="G771" s="95">
        <v>402196.91</v>
      </c>
      <c r="H771" s="14">
        <v>7.1044914487646314E-5</v>
      </c>
      <c r="J771" s="98"/>
    </row>
    <row r="772" spans="1:10" s="100" customFormat="1" ht="11.25" x14ac:dyDescent="0.25">
      <c r="A772" s="38" t="s">
        <v>3035</v>
      </c>
      <c r="B772" s="38" t="s">
        <v>3036</v>
      </c>
      <c r="C772" s="143" t="s">
        <v>646</v>
      </c>
      <c r="D772" s="12" t="s">
        <v>441</v>
      </c>
      <c r="E772" s="38" t="s">
        <v>2728</v>
      </c>
      <c r="F772" s="96">
        <v>1355</v>
      </c>
      <c r="G772" s="95">
        <v>394657.31000000011</v>
      </c>
      <c r="H772" s="14">
        <v>6.9713103566296748E-5</v>
      </c>
      <c r="J772" s="98"/>
    </row>
    <row r="773" spans="1:10" s="100" customFormat="1" ht="11.25" x14ac:dyDescent="0.25">
      <c r="A773" s="38" t="s">
        <v>1530</v>
      </c>
      <c r="B773" s="38" t="s">
        <v>1531</v>
      </c>
      <c r="C773" s="143" t="s">
        <v>646</v>
      </c>
      <c r="D773" s="12" t="s">
        <v>441</v>
      </c>
      <c r="E773" s="38" t="s">
        <v>2738</v>
      </c>
      <c r="F773" s="96">
        <v>5579</v>
      </c>
      <c r="G773" s="95">
        <v>394303.83999999991</v>
      </c>
      <c r="H773" s="14">
        <v>6.9650665876449844E-5</v>
      </c>
      <c r="J773" s="98"/>
    </row>
    <row r="774" spans="1:10" s="100" customFormat="1" ht="11.25" x14ac:dyDescent="0.25">
      <c r="A774" s="38" t="s">
        <v>1855</v>
      </c>
      <c r="B774" s="38" t="s">
        <v>1856</v>
      </c>
      <c r="C774" s="143" t="s">
        <v>643</v>
      </c>
      <c r="D774" s="12" t="s">
        <v>377</v>
      </c>
      <c r="E774" s="38"/>
      <c r="F774" s="96">
        <v>302059.88050000003</v>
      </c>
      <c r="G774" s="95">
        <v>390812.62000000005</v>
      </c>
      <c r="H774" s="14">
        <v>6.9033969377320725E-5</v>
      </c>
      <c r="J774" s="98"/>
    </row>
    <row r="775" spans="1:10" s="100" customFormat="1" ht="11.25" x14ac:dyDescent="0.25">
      <c r="A775" s="38" t="s">
        <v>2457</v>
      </c>
      <c r="B775" s="38" t="s">
        <v>2458</v>
      </c>
      <c r="C775" s="143" t="s">
        <v>646</v>
      </c>
      <c r="D775" s="12" t="s">
        <v>441</v>
      </c>
      <c r="E775" s="38" t="s">
        <v>2727</v>
      </c>
      <c r="F775" s="96">
        <v>2907</v>
      </c>
      <c r="G775" s="95">
        <v>388655.1100000001</v>
      </c>
      <c r="H775" s="14">
        <v>6.8652862238888855E-5</v>
      </c>
      <c r="J775" s="98"/>
    </row>
    <row r="776" spans="1:10" s="100" customFormat="1" ht="11.25" x14ac:dyDescent="0.25">
      <c r="A776" s="38" t="s">
        <v>3037</v>
      </c>
      <c r="B776" s="38" t="s">
        <v>3038</v>
      </c>
      <c r="C776" s="143" t="s">
        <v>646</v>
      </c>
      <c r="D776" s="12" t="s">
        <v>441</v>
      </c>
      <c r="E776" s="38" t="s">
        <v>2488</v>
      </c>
      <c r="F776" s="96">
        <v>1042</v>
      </c>
      <c r="G776" s="95">
        <v>388532.13999999932</v>
      </c>
      <c r="H776" s="14">
        <v>6.8631140557500007E-5</v>
      </c>
      <c r="J776" s="98"/>
    </row>
    <row r="777" spans="1:10" s="100" customFormat="1" ht="11.25" x14ac:dyDescent="0.25">
      <c r="A777" s="38" t="s">
        <v>1603</v>
      </c>
      <c r="B777" s="38" t="s">
        <v>1604</v>
      </c>
      <c r="C777" s="143" t="s">
        <v>643</v>
      </c>
      <c r="D777" s="12" t="s">
        <v>377</v>
      </c>
      <c r="E777" s="38"/>
      <c r="F777" s="96">
        <v>324156.29000000004</v>
      </c>
      <c r="G777" s="95">
        <v>383538.48</v>
      </c>
      <c r="H777" s="14">
        <v>6.7749049872913855E-5</v>
      </c>
      <c r="J777" s="98"/>
    </row>
    <row r="778" spans="1:10" s="100" customFormat="1" ht="11.25" x14ac:dyDescent="0.25">
      <c r="A778" s="38" t="s">
        <v>1769</v>
      </c>
      <c r="B778" s="38" t="s">
        <v>1770</v>
      </c>
      <c r="C778" s="143" t="s">
        <v>646</v>
      </c>
      <c r="D778" s="12" t="s">
        <v>441</v>
      </c>
      <c r="E778" s="38" t="s">
        <v>1158</v>
      </c>
      <c r="F778" s="96">
        <v>119560</v>
      </c>
      <c r="G778" s="95">
        <v>382592</v>
      </c>
      <c r="H778" s="14">
        <v>6.7581861640005089E-5</v>
      </c>
      <c r="J778" s="98"/>
    </row>
    <row r="779" spans="1:10" s="100" customFormat="1" ht="11.25" x14ac:dyDescent="0.25">
      <c r="A779" s="38" t="s">
        <v>2600</v>
      </c>
      <c r="B779" s="38" t="s">
        <v>2601</v>
      </c>
      <c r="C779" s="143" t="s">
        <v>646</v>
      </c>
      <c r="D779" s="12" t="s">
        <v>441</v>
      </c>
      <c r="E779" s="38" t="s">
        <v>2738</v>
      </c>
      <c r="F779" s="96">
        <v>706</v>
      </c>
      <c r="G779" s="95">
        <v>379823.18999999948</v>
      </c>
      <c r="H779" s="14">
        <v>6.7092773174152442E-5</v>
      </c>
      <c r="J779" s="98"/>
    </row>
    <row r="780" spans="1:10" s="100" customFormat="1" ht="11.25" x14ac:dyDescent="0.25">
      <c r="A780" s="38" t="s">
        <v>1552</v>
      </c>
      <c r="B780" s="38" t="s">
        <v>1553</v>
      </c>
      <c r="C780" s="143" t="s">
        <v>643</v>
      </c>
      <c r="D780" s="12" t="s">
        <v>441</v>
      </c>
      <c r="E780" s="38" t="s">
        <v>1158</v>
      </c>
      <c r="F780" s="96">
        <v>93471</v>
      </c>
      <c r="G780" s="95">
        <v>378557.55</v>
      </c>
      <c r="H780" s="14">
        <v>6.6869207842504044E-5</v>
      </c>
      <c r="J780" s="98"/>
    </row>
    <row r="781" spans="1:10" s="100" customFormat="1" ht="11.25" x14ac:dyDescent="0.25">
      <c r="A781" s="38" t="s">
        <v>1617</v>
      </c>
      <c r="B781" s="38" t="s">
        <v>1618</v>
      </c>
      <c r="C781" s="143" t="s">
        <v>643</v>
      </c>
      <c r="D781" s="12" t="s">
        <v>441</v>
      </c>
      <c r="E781" s="38" t="s">
        <v>1158</v>
      </c>
      <c r="F781" s="96">
        <v>53190</v>
      </c>
      <c r="G781" s="95">
        <v>376053.3000000001</v>
      </c>
      <c r="H781" s="14">
        <v>6.6426851815687028E-5</v>
      </c>
      <c r="J781" s="98"/>
    </row>
    <row r="782" spans="1:10" s="100" customFormat="1" ht="11.25" x14ac:dyDescent="0.25">
      <c r="A782" s="38" t="s">
        <v>1689</v>
      </c>
      <c r="B782" s="38" t="s">
        <v>1690</v>
      </c>
      <c r="C782" s="143" t="s">
        <v>646</v>
      </c>
      <c r="D782" s="12" t="s">
        <v>441</v>
      </c>
      <c r="E782" s="38" t="s">
        <v>2730</v>
      </c>
      <c r="F782" s="96">
        <v>14181</v>
      </c>
      <c r="G782" s="95">
        <v>375280.5100000003</v>
      </c>
      <c r="H782" s="14">
        <v>6.6290344552448995E-5</v>
      </c>
      <c r="J782" s="98"/>
    </row>
    <row r="783" spans="1:10" s="100" customFormat="1" ht="11.25" x14ac:dyDescent="0.25">
      <c r="A783" s="38" t="s">
        <v>3039</v>
      </c>
      <c r="B783" s="38" t="s">
        <v>3040</v>
      </c>
      <c r="C783" s="143" t="s">
        <v>646</v>
      </c>
      <c r="D783" s="12" t="s">
        <v>441</v>
      </c>
      <c r="E783" s="38" t="s">
        <v>2734</v>
      </c>
      <c r="F783" s="96">
        <v>226</v>
      </c>
      <c r="G783" s="95">
        <v>375049.33000000037</v>
      </c>
      <c r="H783" s="14">
        <v>6.6249508427349859E-5</v>
      </c>
      <c r="J783" s="98"/>
    </row>
    <row r="784" spans="1:10" s="100" customFormat="1" ht="11.25" x14ac:dyDescent="0.25">
      <c r="A784" s="38" t="s">
        <v>1175</v>
      </c>
      <c r="B784" s="38" t="s">
        <v>1176</v>
      </c>
      <c r="C784" s="143" t="s">
        <v>643</v>
      </c>
      <c r="D784" s="12" t="s">
        <v>441</v>
      </c>
      <c r="E784" s="38" t="s">
        <v>1158</v>
      </c>
      <c r="F784" s="96">
        <v>53122</v>
      </c>
      <c r="G784" s="95">
        <v>375041.32000000007</v>
      </c>
      <c r="H784" s="14">
        <v>6.6248093523975612E-5</v>
      </c>
      <c r="J784" s="98"/>
    </row>
    <row r="785" spans="1:10" s="100" customFormat="1" ht="11.25" x14ac:dyDescent="0.25">
      <c r="A785" s="38" t="s">
        <v>2586</v>
      </c>
      <c r="B785" s="38" t="s">
        <v>2587</v>
      </c>
      <c r="C785" s="143" t="s">
        <v>643</v>
      </c>
      <c r="D785" s="12" t="s">
        <v>377</v>
      </c>
      <c r="E785" s="38"/>
      <c r="F785" s="96">
        <v>278110.62360000005</v>
      </c>
      <c r="G785" s="95">
        <v>373669.41</v>
      </c>
      <c r="H785" s="14">
        <v>6.6005756434327776E-5</v>
      </c>
      <c r="J785" s="98"/>
    </row>
    <row r="786" spans="1:10" s="100" customFormat="1" ht="11.25" x14ac:dyDescent="0.25">
      <c r="A786" s="38" t="s">
        <v>3041</v>
      </c>
      <c r="B786" s="38" t="s">
        <v>3042</v>
      </c>
      <c r="C786" s="143" t="s">
        <v>646</v>
      </c>
      <c r="D786" s="12" t="s">
        <v>441</v>
      </c>
      <c r="E786" s="38" t="s">
        <v>2728</v>
      </c>
      <c r="F786" s="96">
        <v>955</v>
      </c>
      <c r="G786" s="95">
        <v>372766.0299999995</v>
      </c>
      <c r="H786" s="14">
        <v>6.5846181476753187E-5</v>
      </c>
      <c r="J786" s="98"/>
    </row>
    <row r="787" spans="1:10" s="100" customFormat="1" ht="11.25" x14ac:dyDescent="0.25">
      <c r="A787" s="38" t="s">
        <v>3043</v>
      </c>
      <c r="B787" s="38" t="s">
        <v>3044</v>
      </c>
      <c r="C787" s="143" t="s">
        <v>646</v>
      </c>
      <c r="D787" s="12" t="s">
        <v>441</v>
      </c>
      <c r="E787" s="38" t="s">
        <v>2727</v>
      </c>
      <c r="F787" s="96">
        <v>723</v>
      </c>
      <c r="G787" s="95">
        <v>372174.74000000028</v>
      </c>
      <c r="H787" s="14">
        <v>6.5741734758136312E-5</v>
      </c>
      <c r="J787" s="98"/>
    </row>
    <row r="788" spans="1:10" s="100" customFormat="1" ht="11.25" x14ac:dyDescent="0.25">
      <c r="A788" s="38" t="s">
        <v>1248</v>
      </c>
      <c r="B788" s="38" t="s">
        <v>1249</v>
      </c>
      <c r="C788" s="143" t="s">
        <v>643</v>
      </c>
      <c r="D788" s="12" t="s">
        <v>377</v>
      </c>
      <c r="E788" s="38"/>
      <c r="F788" s="96">
        <v>355905.81669999997</v>
      </c>
      <c r="G788" s="95">
        <v>371743.63</v>
      </c>
      <c r="H788" s="14">
        <v>6.5665582574160586E-5</v>
      </c>
      <c r="J788" s="98"/>
    </row>
    <row r="789" spans="1:10" s="100" customFormat="1" ht="11.25" x14ac:dyDescent="0.25">
      <c r="A789" s="38" t="s">
        <v>1322</v>
      </c>
      <c r="B789" s="38" t="s">
        <v>1323</v>
      </c>
      <c r="C789" s="143" t="s">
        <v>646</v>
      </c>
      <c r="D789" s="12" t="s">
        <v>441</v>
      </c>
      <c r="E789" s="38" t="s">
        <v>2728</v>
      </c>
      <c r="F789" s="96">
        <v>1552</v>
      </c>
      <c r="G789" s="95">
        <v>368554.88999999978</v>
      </c>
      <c r="H789" s="14">
        <v>6.5102316783224111E-5</v>
      </c>
      <c r="J789" s="98"/>
    </row>
    <row r="790" spans="1:10" s="100" customFormat="1" ht="11.25" x14ac:dyDescent="0.25">
      <c r="A790" s="38" t="s">
        <v>1661</v>
      </c>
      <c r="B790" s="38" t="s">
        <v>1662</v>
      </c>
      <c r="C790" s="143" t="s">
        <v>646</v>
      </c>
      <c r="D790" s="12" t="s">
        <v>441</v>
      </c>
      <c r="E790" s="38" t="s">
        <v>2728</v>
      </c>
      <c r="F790" s="96">
        <v>3229</v>
      </c>
      <c r="G790" s="95">
        <v>366731.45999999921</v>
      </c>
      <c r="H790" s="14">
        <v>6.4780222243949182E-5</v>
      </c>
      <c r="J790" s="98"/>
    </row>
    <row r="791" spans="1:10" s="100" customFormat="1" ht="11.25" x14ac:dyDescent="0.25">
      <c r="A791" s="38" t="s">
        <v>2033</v>
      </c>
      <c r="B791" s="38" t="s">
        <v>2034</v>
      </c>
      <c r="C791" s="143" t="s">
        <v>646</v>
      </c>
      <c r="D791" s="12" t="s">
        <v>441</v>
      </c>
      <c r="E791" s="38" t="s">
        <v>2728</v>
      </c>
      <c r="F791" s="96">
        <v>2694</v>
      </c>
      <c r="G791" s="95">
        <v>365301.43</v>
      </c>
      <c r="H791" s="14">
        <v>6.4527618714337997E-5</v>
      </c>
      <c r="J791" s="98"/>
    </row>
    <row r="792" spans="1:10" s="100" customFormat="1" ht="11.25" x14ac:dyDescent="0.25">
      <c r="A792" s="38" t="s">
        <v>2907</v>
      </c>
      <c r="B792" s="38" t="s">
        <v>2908</v>
      </c>
      <c r="C792" s="143" t="s">
        <v>646</v>
      </c>
      <c r="D792" s="12" t="s">
        <v>441</v>
      </c>
      <c r="E792" s="38" t="s">
        <v>2728</v>
      </c>
      <c r="F792" s="96">
        <v>2624</v>
      </c>
      <c r="G792" s="95">
        <v>365066.7200000005</v>
      </c>
      <c r="H792" s="14">
        <v>6.4486159042558426E-5</v>
      </c>
      <c r="J792" s="98"/>
    </row>
    <row r="793" spans="1:10" s="100" customFormat="1" ht="11.25" x14ac:dyDescent="0.25">
      <c r="A793" s="38" t="s">
        <v>2806</v>
      </c>
      <c r="B793" s="38" t="s">
        <v>2361</v>
      </c>
      <c r="C793" s="143" t="s">
        <v>643</v>
      </c>
      <c r="D793" s="12" t="s">
        <v>441</v>
      </c>
      <c r="E793" s="38" t="s">
        <v>1158</v>
      </c>
      <c r="F793" s="96">
        <v>21711</v>
      </c>
      <c r="G793" s="95">
        <v>364093.47</v>
      </c>
      <c r="H793" s="14">
        <v>6.4314242100120612E-5</v>
      </c>
      <c r="J793" s="98"/>
    </row>
    <row r="794" spans="1:10" s="100" customFormat="1" ht="11.25" x14ac:dyDescent="0.25">
      <c r="A794" s="38" t="s">
        <v>1443</v>
      </c>
      <c r="B794" s="38" t="s">
        <v>1444</v>
      </c>
      <c r="C794" s="143" t="s">
        <v>643</v>
      </c>
      <c r="D794" s="12" t="s">
        <v>377</v>
      </c>
      <c r="E794" s="38"/>
      <c r="F794" s="96">
        <v>268776.89520000003</v>
      </c>
      <c r="G794" s="95">
        <v>361316.79999999993</v>
      </c>
      <c r="H794" s="14">
        <v>6.3823765227211717E-5</v>
      </c>
      <c r="J794" s="98"/>
    </row>
    <row r="795" spans="1:10" s="100" customFormat="1" ht="11.25" x14ac:dyDescent="0.25">
      <c r="A795" s="38" t="s">
        <v>2202</v>
      </c>
      <c r="B795" s="38" t="s">
        <v>2203</v>
      </c>
      <c r="C795" s="143" t="s">
        <v>646</v>
      </c>
      <c r="D795" s="12" t="s">
        <v>441</v>
      </c>
      <c r="E795" s="38" t="s">
        <v>2737</v>
      </c>
      <c r="F795" s="96">
        <v>1319</v>
      </c>
      <c r="G795" s="95">
        <v>358039.45000000013</v>
      </c>
      <c r="H795" s="14">
        <v>6.3244847178099719E-5</v>
      </c>
      <c r="J795" s="98"/>
    </row>
    <row r="796" spans="1:10" s="100" customFormat="1" ht="11.25" x14ac:dyDescent="0.25">
      <c r="A796" s="38" t="s">
        <v>1397</v>
      </c>
      <c r="B796" s="38" t="s">
        <v>1398</v>
      </c>
      <c r="C796" s="143" t="s">
        <v>643</v>
      </c>
      <c r="D796" s="12" t="s">
        <v>377</v>
      </c>
      <c r="E796" s="38"/>
      <c r="F796" s="96">
        <v>213011.32950000005</v>
      </c>
      <c r="G796" s="95">
        <v>356367.98000000004</v>
      </c>
      <c r="H796" s="14">
        <v>6.2949595175247015E-5</v>
      </c>
      <c r="J796" s="98"/>
    </row>
    <row r="797" spans="1:10" s="100" customFormat="1" ht="11.25" x14ac:dyDescent="0.25">
      <c r="A797" s="38" t="s">
        <v>1501</v>
      </c>
      <c r="B797" s="38" t="s">
        <v>1502</v>
      </c>
      <c r="C797" s="143" t="s">
        <v>643</v>
      </c>
      <c r="D797" s="12" t="s">
        <v>441</v>
      </c>
      <c r="E797" s="38" t="s">
        <v>1158</v>
      </c>
      <c r="F797" s="96">
        <v>11174</v>
      </c>
      <c r="G797" s="95">
        <v>355109.72000000003</v>
      </c>
      <c r="H797" s="14">
        <v>6.272733346243766E-5</v>
      </c>
      <c r="J797" s="98"/>
    </row>
    <row r="798" spans="1:10" s="100" customFormat="1" ht="11.25" x14ac:dyDescent="0.25">
      <c r="A798" s="38" t="s">
        <v>1314</v>
      </c>
      <c r="B798" s="38" t="s">
        <v>1315</v>
      </c>
      <c r="C798" s="143" t="s">
        <v>643</v>
      </c>
      <c r="D798" s="12" t="s">
        <v>377</v>
      </c>
      <c r="E798" s="38"/>
      <c r="F798" s="96">
        <v>138143.95329999999</v>
      </c>
      <c r="G798" s="95">
        <v>355002.32</v>
      </c>
      <c r="H798" s="14">
        <v>6.2708362098843704E-5</v>
      </c>
      <c r="J798" s="98"/>
    </row>
    <row r="799" spans="1:10" s="100" customFormat="1" ht="11.25" x14ac:dyDescent="0.25">
      <c r="A799" s="38" t="s">
        <v>2216</v>
      </c>
      <c r="B799" s="38" t="s">
        <v>2217</v>
      </c>
      <c r="C799" s="143" t="s">
        <v>646</v>
      </c>
      <c r="D799" s="12" t="s">
        <v>441</v>
      </c>
      <c r="E799" s="38" t="s">
        <v>2728</v>
      </c>
      <c r="F799" s="96">
        <v>5233</v>
      </c>
      <c r="G799" s="95">
        <v>353197.10999999981</v>
      </c>
      <c r="H799" s="14">
        <v>6.2389485978979296E-5</v>
      </c>
      <c r="J799" s="98"/>
    </row>
    <row r="800" spans="1:10" s="100" customFormat="1" ht="11.25" x14ac:dyDescent="0.25">
      <c r="A800" s="38" t="s">
        <v>1389</v>
      </c>
      <c r="B800" s="38" t="s">
        <v>1390</v>
      </c>
      <c r="C800" s="143" t="s">
        <v>646</v>
      </c>
      <c r="D800" s="12" t="s">
        <v>441</v>
      </c>
      <c r="E800" s="38" t="s">
        <v>2727</v>
      </c>
      <c r="F800" s="96">
        <v>1054</v>
      </c>
      <c r="G800" s="95">
        <v>351119.02000000019</v>
      </c>
      <c r="H800" s="14">
        <v>6.2022407757648335E-5</v>
      </c>
      <c r="J800" s="98"/>
    </row>
    <row r="801" spans="1:10" s="100" customFormat="1" ht="11.25" x14ac:dyDescent="0.25">
      <c r="A801" s="38" t="s">
        <v>3045</v>
      </c>
      <c r="B801" s="38" t="s">
        <v>3046</v>
      </c>
      <c r="C801" s="143" t="s">
        <v>646</v>
      </c>
      <c r="D801" s="12" t="s">
        <v>441</v>
      </c>
      <c r="E801" s="38" t="s">
        <v>2737</v>
      </c>
      <c r="F801" s="96">
        <v>12607</v>
      </c>
      <c r="G801" s="95">
        <v>350611.42000000027</v>
      </c>
      <c r="H801" s="14">
        <v>6.1932744217980864E-5</v>
      </c>
      <c r="J801" s="98"/>
    </row>
    <row r="802" spans="1:10" s="100" customFormat="1" ht="11.25" x14ac:dyDescent="0.25">
      <c r="A802" s="38" t="s">
        <v>1681</v>
      </c>
      <c r="B802" s="38" t="s">
        <v>1682</v>
      </c>
      <c r="C802" s="143" t="s">
        <v>643</v>
      </c>
      <c r="D802" s="12" t="s">
        <v>377</v>
      </c>
      <c r="E802" s="38"/>
      <c r="F802" s="96">
        <v>360991.09000000008</v>
      </c>
      <c r="G802" s="95">
        <v>350374.68999999994</v>
      </c>
      <c r="H802" s="14">
        <v>6.1890927729120501E-5</v>
      </c>
      <c r="J802" s="98"/>
    </row>
    <row r="803" spans="1:10" s="100" customFormat="1" ht="11.25" x14ac:dyDescent="0.25">
      <c r="A803" s="38" t="s">
        <v>1507</v>
      </c>
      <c r="B803" s="38" t="s">
        <v>1508</v>
      </c>
      <c r="C803" s="143" t="s">
        <v>646</v>
      </c>
      <c r="D803" s="12" t="s">
        <v>441</v>
      </c>
      <c r="E803" s="38" t="s">
        <v>2728</v>
      </c>
      <c r="F803" s="96">
        <v>751</v>
      </c>
      <c r="G803" s="95">
        <v>347054.15999999933</v>
      </c>
      <c r="H803" s="14">
        <v>6.1304382273304572E-5</v>
      </c>
      <c r="J803" s="98"/>
    </row>
    <row r="804" spans="1:10" s="100" customFormat="1" ht="11.25" x14ac:dyDescent="0.25">
      <c r="A804" s="38" t="s">
        <v>1571</v>
      </c>
      <c r="B804" s="38" t="s">
        <v>1572</v>
      </c>
      <c r="C804" s="143" t="s">
        <v>646</v>
      </c>
      <c r="D804" s="12" t="s">
        <v>441</v>
      </c>
      <c r="E804" s="38" t="s">
        <v>2728</v>
      </c>
      <c r="F804" s="96">
        <v>1860</v>
      </c>
      <c r="G804" s="95">
        <v>346994.8</v>
      </c>
      <c r="H804" s="14">
        <v>6.1293896797113469E-5</v>
      </c>
      <c r="J804" s="98"/>
    </row>
    <row r="805" spans="1:10" s="100" customFormat="1" ht="11.25" x14ac:dyDescent="0.25">
      <c r="A805" s="38" t="s">
        <v>2715</v>
      </c>
      <c r="B805" s="38" t="s">
        <v>624</v>
      </c>
      <c r="C805" s="143" t="s">
        <v>646</v>
      </c>
      <c r="D805" s="12" t="s">
        <v>441</v>
      </c>
      <c r="E805" s="38" t="s">
        <v>1158</v>
      </c>
      <c r="F805" s="96">
        <v>6982</v>
      </c>
      <c r="G805" s="95">
        <v>346586.48</v>
      </c>
      <c r="H805" s="14">
        <v>6.1221770287032634E-5</v>
      </c>
      <c r="J805" s="98"/>
    </row>
    <row r="806" spans="1:10" s="100" customFormat="1" ht="11.25" x14ac:dyDescent="0.25">
      <c r="A806" s="38" t="s">
        <v>1655</v>
      </c>
      <c r="B806" s="38" t="s">
        <v>1656</v>
      </c>
      <c r="C806" s="143" t="s">
        <v>643</v>
      </c>
      <c r="D806" s="12" t="s">
        <v>377</v>
      </c>
      <c r="E806" s="38"/>
      <c r="F806" s="96">
        <v>103486.34</v>
      </c>
      <c r="G806" s="95">
        <v>346127.23999999993</v>
      </c>
      <c r="H806" s="14">
        <v>6.1140649160245985E-5</v>
      </c>
      <c r="J806" s="98"/>
    </row>
    <row r="807" spans="1:10" s="100" customFormat="1" ht="11.25" x14ac:dyDescent="0.25">
      <c r="A807" s="38" t="s">
        <v>2974</v>
      </c>
      <c r="B807" s="38" t="s">
        <v>1591</v>
      </c>
      <c r="C807" s="143" t="s">
        <v>643</v>
      </c>
      <c r="D807" s="12" t="s">
        <v>377</v>
      </c>
      <c r="E807" s="38"/>
      <c r="F807" s="96">
        <v>186443.77530000001</v>
      </c>
      <c r="G807" s="95">
        <v>336349.02999999991</v>
      </c>
      <c r="H807" s="14">
        <v>5.9413405424603538E-5</v>
      </c>
      <c r="J807" s="98"/>
    </row>
    <row r="808" spans="1:10" s="100" customFormat="1" ht="11.25" x14ac:dyDescent="0.25">
      <c r="A808" s="38" t="s">
        <v>2459</v>
      </c>
      <c r="B808" s="38" t="s">
        <v>2460</v>
      </c>
      <c r="C808" s="143" t="s">
        <v>646</v>
      </c>
      <c r="D808" s="12" t="s">
        <v>441</v>
      </c>
      <c r="E808" s="38" t="s">
        <v>2727</v>
      </c>
      <c r="F808" s="96">
        <v>1042</v>
      </c>
      <c r="G808" s="95">
        <v>334066.19</v>
      </c>
      <c r="H808" s="14">
        <v>5.9010159729381827E-5</v>
      </c>
      <c r="J808" s="98"/>
    </row>
    <row r="809" spans="1:10" s="100" customFormat="1" ht="11.25" x14ac:dyDescent="0.25">
      <c r="A809" s="38" t="s">
        <v>1879</v>
      </c>
      <c r="B809" s="38" t="s">
        <v>1880</v>
      </c>
      <c r="C809" s="143" t="s">
        <v>643</v>
      </c>
      <c r="D809" s="12" t="s">
        <v>441</v>
      </c>
      <c r="E809" s="38" t="s">
        <v>1158</v>
      </c>
      <c r="F809" s="96">
        <v>7149</v>
      </c>
      <c r="G809" s="95">
        <v>333429.36000000016</v>
      </c>
      <c r="H809" s="14">
        <v>5.8897668728659926E-5</v>
      </c>
      <c r="J809" s="98"/>
    </row>
    <row r="810" spans="1:10" s="100" customFormat="1" ht="11.25" x14ac:dyDescent="0.25">
      <c r="A810" s="38" t="s">
        <v>657</v>
      </c>
      <c r="B810" s="38" t="s">
        <v>658</v>
      </c>
      <c r="C810" s="143" t="s">
        <v>646</v>
      </c>
      <c r="D810" s="12" t="s">
        <v>377</v>
      </c>
      <c r="E810" s="38"/>
      <c r="F810" s="96">
        <v>205007.81369999997</v>
      </c>
      <c r="G810" s="95">
        <v>330554.60000000003</v>
      </c>
      <c r="H810" s="14">
        <v>5.8389865030286123E-5</v>
      </c>
      <c r="J810" s="98"/>
    </row>
    <row r="811" spans="1:10" s="100" customFormat="1" ht="11.25" x14ac:dyDescent="0.25">
      <c r="A811" s="38" t="s">
        <v>2037</v>
      </c>
      <c r="B811" s="38" t="s">
        <v>2038</v>
      </c>
      <c r="C811" s="143" t="s">
        <v>646</v>
      </c>
      <c r="D811" s="12" t="s">
        <v>441</v>
      </c>
      <c r="E811" s="38" t="s">
        <v>2728</v>
      </c>
      <c r="F811" s="96">
        <v>2045</v>
      </c>
      <c r="G811" s="95">
        <v>330471.9800000001</v>
      </c>
      <c r="H811" s="14">
        <v>5.8375270858404088E-5</v>
      </c>
      <c r="J811" s="98"/>
    </row>
    <row r="812" spans="1:10" s="100" customFormat="1" ht="11.25" x14ac:dyDescent="0.25">
      <c r="A812" s="38" t="s">
        <v>1653</v>
      </c>
      <c r="B812" s="38" t="s">
        <v>1654</v>
      </c>
      <c r="C812" s="143" t="s">
        <v>646</v>
      </c>
      <c r="D812" s="12" t="s">
        <v>441</v>
      </c>
      <c r="E812" s="38" t="s">
        <v>2730</v>
      </c>
      <c r="F812" s="96">
        <v>5832</v>
      </c>
      <c r="G812" s="95">
        <v>328489.85999999987</v>
      </c>
      <c r="H812" s="14">
        <v>5.8025144981245387E-5</v>
      </c>
      <c r="J812" s="98"/>
    </row>
    <row r="813" spans="1:10" s="100" customFormat="1" ht="11.25" x14ac:dyDescent="0.25">
      <c r="A813" s="38" t="s">
        <v>1560</v>
      </c>
      <c r="B813" s="38" t="s">
        <v>1561</v>
      </c>
      <c r="C813" s="143" t="s">
        <v>643</v>
      </c>
      <c r="D813" s="12" t="s">
        <v>377</v>
      </c>
      <c r="E813" s="38"/>
      <c r="F813" s="96">
        <v>77047.259999999995</v>
      </c>
      <c r="G813" s="95">
        <v>327828.38</v>
      </c>
      <c r="H813" s="14">
        <v>5.7908299752287067E-5</v>
      </c>
      <c r="J813" s="98"/>
    </row>
    <row r="814" spans="1:10" s="100" customFormat="1" ht="11.25" x14ac:dyDescent="0.25">
      <c r="A814" s="38" t="s">
        <v>1723</v>
      </c>
      <c r="B814" s="38" t="s">
        <v>1724</v>
      </c>
      <c r="C814" s="143" t="s">
        <v>643</v>
      </c>
      <c r="D814" s="12" t="s">
        <v>441</v>
      </c>
      <c r="E814" s="38" t="s">
        <v>1158</v>
      </c>
      <c r="F814" s="96">
        <v>18997</v>
      </c>
      <c r="G814" s="95">
        <v>327318.31</v>
      </c>
      <c r="H814" s="14">
        <v>5.7818199906585332E-5</v>
      </c>
      <c r="J814" s="98"/>
    </row>
    <row r="815" spans="1:10" s="100" customFormat="1" ht="11.25" x14ac:dyDescent="0.25">
      <c r="A815" s="38" t="s">
        <v>1413</v>
      </c>
      <c r="B815" s="38" t="s">
        <v>1414</v>
      </c>
      <c r="C815" s="143" t="s">
        <v>643</v>
      </c>
      <c r="D815" s="12" t="s">
        <v>377</v>
      </c>
      <c r="E815" s="38"/>
      <c r="F815" s="96">
        <v>265280.675575</v>
      </c>
      <c r="G815" s="95">
        <v>322891.68000000005</v>
      </c>
      <c r="H815" s="14">
        <v>5.7036270602806128E-5</v>
      </c>
      <c r="J815" s="98"/>
    </row>
    <row r="816" spans="1:10" s="100" customFormat="1" ht="11.25" x14ac:dyDescent="0.25">
      <c r="A816" s="38" t="s">
        <v>2660</v>
      </c>
      <c r="B816" s="38" t="s">
        <v>2227</v>
      </c>
      <c r="C816" s="143" t="s">
        <v>646</v>
      </c>
      <c r="D816" s="12" t="s">
        <v>441</v>
      </c>
      <c r="E816" s="38" t="s">
        <v>1158</v>
      </c>
      <c r="F816" s="96">
        <v>45672</v>
      </c>
      <c r="G816" s="95">
        <v>320160.71999999997</v>
      </c>
      <c r="H816" s="14">
        <v>5.6553868041162413E-5</v>
      </c>
      <c r="J816" s="98"/>
    </row>
    <row r="817" spans="1:10" s="100" customFormat="1" ht="11.25" x14ac:dyDescent="0.25">
      <c r="A817" s="38" t="s">
        <v>1391</v>
      </c>
      <c r="B817" s="38" t="s">
        <v>1392</v>
      </c>
      <c r="C817" s="143" t="s">
        <v>643</v>
      </c>
      <c r="D817" s="12" t="s">
        <v>377</v>
      </c>
      <c r="E817" s="38"/>
      <c r="F817" s="96">
        <v>133666.13190000001</v>
      </c>
      <c r="G817" s="95">
        <v>314623.33</v>
      </c>
      <c r="H817" s="14">
        <v>5.5575731737144695E-5</v>
      </c>
      <c r="J817" s="98"/>
    </row>
    <row r="818" spans="1:10" s="100" customFormat="1" ht="11.25" x14ac:dyDescent="0.25">
      <c r="A818" s="38" t="s">
        <v>1171</v>
      </c>
      <c r="B818" s="38" t="s">
        <v>1172</v>
      </c>
      <c r="C818" s="143" t="s">
        <v>646</v>
      </c>
      <c r="D818" s="12" t="s">
        <v>377</v>
      </c>
      <c r="E818" s="38"/>
      <c r="F818" s="96">
        <v>7837.01</v>
      </c>
      <c r="G818" s="95">
        <v>311339.26999999996</v>
      </c>
      <c r="H818" s="14">
        <v>5.4995628419413333E-5</v>
      </c>
      <c r="J818" s="98"/>
    </row>
    <row r="819" spans="1:10" s="100" customFormat="1" ht="11.25" x14ac:dyDescent="0.25">
      <c r="A819" s="38" t="s">
        <v>2138</v>
      </c>
      <c r="B819" s="38" t="s">
        <v>2139</v>
      </c>
      <c r="C819" s="143" t="s">
        <v>646</v>
      </c>
      <c r="D819" s="12" t="s">
        <v>441</v>
      </c>
      <c r="E819" s="38" t="s">
        <v>2728</v>
      </c>
      <c r="F819" s="96">
        <v>1126</v>
      </c>
      <c r="G819" s="95">
        <v>310156.70999999996</v>
      </c>
      <c r="H819" s="14">
        <v>5.4786738515021699E-5</v>
      </c>
      <c r="J819" s="98"/>
    </row>
    <row r="820" spans="1:10" s="100" customFormat="1" ht="11.25" x14ac:dyDescent="0.25">
      <c r="A820" s="38" t="s">
        <v>3047</v>
      </c>
      <c r="B820" s="38" t="s">
        <v>3048</v>
      </c>
      <c r="C820" s="143" t="s">
        <v>646</v>
      </c>
      <c r="D820" s="12" t="s">
        <v>441</v>
      </c>
      <c r="E820" s="38" t="s">
        <v>2730</v>
      </c>
      <c r="F820" s="96">
        <v>8027</v>
      </c>
      <c r="G820" s="95">
        <v>305158.47999999981</v>
      </c>
      <c r="H820" s="14">
        <v>5.390384057595101E-5</v>
      </c>
      <c r="J820" s="98"/>
    </row>
    <row r="821" spans="1:10" s="100" customFormat="1" ht="11.25" x14ac:dyDescent="0.25">
      <c r="A821" s="38" t="s">
        <v>1293</v>
      </c>
      <c r="B821" s="38" t="s">
        <v>1294</v>
      </c>
      <c r="C821" s="143" t="s">
        <v>646</v>
      </c>
      <c r="D821" s="12" t="s">
        <v>441</v>
      </c>
      <c r="E821" s="38" t="s">
        <v>2730</v>
      </c>
      <c r="F821" s="96">
        <v>7600</v>
      </c>
      <c r="G821" s="95">
        <v>304666.43</v>
      </c>
      <c r="H821" s="14">
        <v>5.3816923821235928E-5</v>
      </c>
      <c r="J821" s="98"/>
    </row>
    <row r="822" spans="1:10" s="100" customFormat="1" ht="11.25" x14ac:dyDescent="0.25">
      <c r="A822" s="38" t="s">
        <v>1195</v>
      </c>
      <c r="B822" s="38" t="s">
        <v>1196</v>
      </c>
      <c r="C822" s="143" t="s">
        <v>643</v>
      </c>
      <c r="D822" s="12" t="s">
        <v>441</v>
      </c>
      <c r="E822" s="38" t="s">
        <v>1158</v>
      </c>
      <c r="F822" s="96">
        <v>16089</v>
      </c>
      <c r="G822" s="95">
        <v>304403.88000000006</v>
      </c>
      <c r="H822" s="14">
        <v>5.3770546432859852E-5</v>
      </c>
      <c r="J822" s="98"/>
    </row>
    <row r="823" spans="1:10" s="100" customFormat="1" ht="11.25" x14ac:dyDescent="0.25">
      <c r="A823" s="38" t="s">
        <v>1739</v>
      </c>
      <c r="B823" s="38" t="s">
        <v>1740</v>
      </c>
      <c r="C823" s="143" t="s">
        <v>643</v>
      </c>
      <c r="D823" s="12" t="s">
        <v>377</v>
      </c>
      <c r="E823" s="38"/>
      <c r="F823" s="96">
        <v>303419</v>
      </c>
      <c r="G823" s="95">
        <v>303419</v>
      </c>
      <c r="H823" s="14">
        <v>5.3596575142576698E-5</v>
      </c>
      <c r="J823" s="98"/>
    </row>
    <row r="824" spans="1:10" s="100" customFormat="1" ht="11.25" x14ac:dyDescent="0.25">
      <c r="A824" s="38" t="s">
        <v>2424</v>
      </c>
      <c r="B824" s="38" t="s">
        <v>2425</v>
      </c>
      <c r="C824" s="143" t="s">
        <v>643</v>
      </c>
      <c r="D824" s="12" t="s">
        <v>441</v>
      </c>
      <c r="E824" s="38" t="s">
        <v>1158</v>
      </c>
      <c r="F824" s="96">
        <v>209531</v>
      </c>
      <c r="G824" s="95">
        <v>302772.32999999996</v>
      </c>
      <c r="H824" s="14">
        <v>5.348234598340258E-5</v>
      </c>
      <c r="J824" s="98"/>
    </row>
    <row r="825" spans="1:10" s="100" customFormat="1" ht="11.25" x14ac:dyDescent="0.25">
      <c r="A825" s="38" t="s">
        <v>1257</v>
      </c>
      <c r="B825" s="38" t="s">
        <v>1258</v>
      </c>
      <c r="C825" s="143" t="s">
        <v>643</v>
      </c>
      <c r="D825" s="12" t="s">
        <v>377</v>
      </c>
      <c r="E825" s="38"/>
      <c r="F825" s="96">
        <v>205883.9804</v>
      </c>
      <c r="G825" s="95">
        <v>302381.78999999998</v>
      </c>
      <c r="H825" s="14">
        <v>5.3413360170199781E-5</v>
      </c>
      <c r="J825" s="98"/>
    </row>
    <row r="826" spans="1:10" s="100" customFormat="1" ht="11.25" x14ac:dyDescent="0.25">
      <c r="A826" s="38" t="s">
        <v>1777</v>
      </c>
      <c r="B826" s="38" t="s">
        <v>1778</v>
      </c>
      <c r="C826" s="143" t="s">
        <v>643</v>
      </c>
      <c r="D826" s="12" t="s">
        <v>377</v>
      </c>
      <c r="E826" s="38"/>
      <c r="F826" s="96">
        <v>155545.57840000003</v>
      </c>
      <c r="G826" s="95">
        <v>300540.03999999998</v>
      </c>
      <c r="H826" s="14">
        <v>5.3088029547302597E-5</v>
      </c>
      <c r="J826" s="98"/>
    </row>
    <row r="827" spans="1:10" s="100" customFormat="1" ht="11.25" x14ac:dyDescent="0.25">
      <c r="A827" s="38" t="s">
        <v>1455</v>
      </c>
      <c r="B827" s="38" t="s">
        <v>1456</v>
      </c>
      <c r="C827" s="143" t="s">
        <v>643</v>
      </c>
      <c r="D827" s="12" t="s">
        <v>441</v>
      </c>
      <c r="E827" s="38" t="s">
        <v>1158</v>
      </c>
      <c r="F827" s="96">
        <v>62482</v>
      </c>
      <c r="G827" s="95">
        <v>299913.60000000015</v>
      </c>
      <c r="H827" s="14">
        <v>5.2977373858198398E-5</v>
      </c>
      <c r="J827" s="98"/>
    </row>
    <row r="828" spans="1:10" s="100" customFormat="1" ht="11.25" x14ac:dyDescent="0.25">
      <c r="A828" s="38" t="s">
        <v>1166</v>
      </c>
      <c r="B828" s="38" t="s">
        <v>1167</v>
      </c>
      <c r="C828" s="143" t="s">
        <v>643</v>
      </c>
      <c r="D828" s="12" t="s">
        <v>441</v>
      </c>
      <c r="E828" s="38" t="s">
        <v>1158</v>
      </c>
      <c r="F828" s="96">
        <v>27115</v>
      </c>
      <c r="G828" s="95">
        <v>299891.89999999979</v>
      </c>
      <c r="H828" s="14">
        <v>5.2973540724213339E-5</v>
      </c>
      <c r="J828" s="98"/>
    </row>
    <row r="829" spans="1:10" s="100" customFormat="1" ht="11.25" x14ac:dyDescent="0.25">
      <c r="A829" s="38" t="s">
        <v>2594</v>
      </c>
      <c r="B829" s="38" t="s">
        <v>1517</v>
      </c>
      <c r="C829" s="143" t="s">
        <v>643</v>
      </c>
      <c r="D829" s="12" t="s">
        <v>441</v>
      </c>
      <c r="E829" s="38" t="s">
        <v>1158</v>
      </c>
      <c r="F829" s="96">
        <v>68448</v>
      </c>
      <c r="G829" s="95">
        <v>297064.31999999989</v>
      </c>
      <c r="H829" s="14">
        <v>5.2474071001019862E-5</v>
      </c>
      <c r="J829" s="98"/>
    </row>
    <row r="830" spans="1:10" s="100" customFormat="1" ht="11.25" x14ac:dyDescent="0.25">
      <c r="A830" s="38" t="s">
        <v>2370</v>
      </c>
      <c r="B830" s="38" t="s">
        <v>2371</v>
      </c>
      <c r="C830" s="143" t="s">
        <v>643</v>
      </c>
      <c r="D830" s="12" t="s">
        <v>441</v>
      </c>
      <c r="E830" s="38" t="s">
        <v>1158</v>
      </c>
      <c r="F830" s="96">
        <v>72790</v>
      </c>
      <c r="G830" s="95">
        <v>296983.20000000007</v>
      </c>
      <c r="H830" s="14">
        <v>5.245974179231653E-5</v>
      </c>
      <c r="J830" s="98"/>
    </row>
    <row r="831" spans="1:10" s="100" customFormat="1" ht="11.25" x14ac:dyDescent="0.25">
      <c r="A831" s="38" t="s">
        <v>1107</v>
      </c>
      <c r="B831" s="38" t="s">
        <v>1108</v>
      </c>
      <c r="C831" s="143" t="s">
        <v>643</v>
      </c>
      <c r="D831" s="12" t="s">
        <v>377</v>
      </c>
      <c r="E831" s="38"/>
      <c r="F831" s="96">
        <v>195123.6317</v>
      </c>
      <c r="G831" s="95">
        <v>295768.41000000003</v>
      </c>
      <c r="H831" s="14">
        <v>5.2245158712425511E-5</v>
      </c>
      <c r="J831" s="98"/>
    </row>
    <row r="832" spans="1:10" s="100" customFormat="1" ht="11.25" x14ac:dyDescent="0.25">
      <c r="A832" s="38" t="s">
        <v>1261</v>
      </c>
      <c r="B832" s="38" t="s">
        <v>1262</v>
      </c>
      <c r="C832" s="143" t="s">
        <v>646</v>
      </c>
      <c r="D832" s="12" t="s">
        <v>377</v>
      </c>
      <c r="E832" s="38"/>
      <c r="F832" s="96">
        <v>93565.63</v>
      </c>
      <c r="G832" s="95">
        <v>294813.9800000001</v>
      </c>
      <c r="H832" s="14">
        <v>5.2076566174669716E-5</v>
      </c>
      <c r="J832" s="98"/>
    </row>
    <row r="833" spans="1:10" s="100" customFormat="1" ht="11.25" x14ac:dyDescent="0.25">
      <c r="A833" s="38" t="s">
        <v>1328</v>
      </c>
      <c r="B833" s="38" t="s">
        <v>1329</v>
      </c>
      <c r="C833" s="143" t="s">
        <v>643</v>
      </c>
      <c r="D833" s="12" t="s">
        <v>377</v>
      </c>
      <c r="E833" s="38"/>
      <c r="F833" s="96">
        <v>150602.56299999997</v>
      </c>
      <c r="G833" s="95">
        <v>294684.02999999997</v>
      </c>
      <c r="H833" s="14">
        <v>5.2053611531289486E-5</v>
      </c>
      <c r="J833" s="98"/>
    </row>
    <row r="834" spans="1:10" s="100" customFormat="1" ht="11.25" x14ac:dyDescent="0.25">
      <c r="A834" s="38" t="s">
        <v>3049</v>
      </c>
      <c r="B834" s="38" t="s">
        <v>3050</v>
      </c>
      <c r="C834" s="143" t="s">
        <v>646</v>
      </c>
      <c r="D834" s="12" t="s">
        <v>441</v>
      </c>
      <c r="E834" s="38" t="s">
        <v>2728</v>
      </c>
      <c r="F834" s="96">
        <v>953</v>
      </c>
      <c r="G834" s="95">
        <v>288390.49999999988</v>
      </c>
      <c r="H834" s="14">
        <v>5.0941909055317098E-5</v>
      </c>
      <c r="J834" s="98"/>
    </row>
    <row r="835" spans="1:10" s="100" customFormat="1" ht="11.25" x14ac:dyDescent="0.25">
      <c r="A835" s="38" t="s">
        <v>1991</v>
      </c>
      <c r="B835" s="38" t="s">
        <v>1992</v>
      </c>
      <c r="C835" s="143" t="s">
        <v>646</v>
      </c>
      <c r="D835" s="12" t="s">
        <v>441</v>
      </c>
      <c r="E835" s="38" t="s">
        <v>2728</v>
      </c>
      <c r="F835" s="96">
        <v>587</v>
      </c>
      <c r="G835" s="95">
        <v>285335.85999999993</v>
      </c>
      <c r="H835" s="14">
        <v>5.0402330972555253E-5</v>
      </c>
      <c r="J835" s="98"/>
    </row>
    <row r="836" spans="1:10" s="100" customFormat="1" ht="11.25" x14ac:dyDescent="0.25">
      <c r="A836" s="38" t="s">
        <v>2841</v>
      </c>
      <c r="B836" s="38" t="s">
        <v>2842</v>
      </c>
      <c r="C836" s="143" t="s">
        <v>646</v>
      </c>
      <c r="D836" s="12" t="s">
        <v>441</v>
      </c>
      <c r="E836" s="38" t="s">
        <v>2727</v>
      </c>
      <c r="F836" s="96">
        <v>402</v>
      </c>
      <c r="G836" s="95">
        <v>281901.91999999987</v>
      </c>
      <c r="H836" s="14">
        <v>4.9795752534009534E-5</v>
      </c>
      <c r="J836" s="98"/>
    </row>
    <row r="837" spans="1:10" s="100" customFormat="1" ht="11.25" x14ac:dyDescent="0.25">
      <c r="A837" s="38" t="s">
        <v>2092</v>
      </c>
      <c r="B837" s="38" t="s">
        <v>2093</v>
      </c>
      <c r="C837" s="143" t="s">
        <v>646</v>
      </c>
      <c r="D837" s="12" t="s">
        <v>441</v>
      </c>
      <c r="E837" s="38" t="s">
        <v>2488</v>
      </c>
      <c r="F837" s="96">
        <v>2488</v>
      </c>
      <c r="G837" s="95">
        <v>280745.96999999863</v>
      </c>
      <c r="H837" s="14">
        <v>4.9591563076407576E-5</v>
      </c>
      <c r="J837" s="98"/>
    </row>
    <row r="838" spans="1:10" s="100" customFormat="1" ht="11.25" x14ac:dyDescent="0.25">
      <c r="A838" s="38" t="s">
        <v>1699</v>
      </c>
      <c r="B838" s="38" t="s">
        <v>1700</v>
      </c>
      <c r="C838" s="143" t="s">
        <v>646</v>
      </c>
      <c r="D838" s="12" t="s">
        <v>441</v>
      </c>
      <c r="E838" s="38" t="s">
        <v>2488</v>
      </c>
      <c r="F838" s="96">
        <v>3832</v>
      </c>
      <c r="G838" s="95">
        <v>278713.56999999983</v>
      </c>
      <c r="H838" s="14">
        <v>4.9232555633499557E-5</v>
      </c>
      <c r="J838" s="98"/>
    </row>
    <row r="839" spans="1:10" s="100" customFormat="1" ht="11.25" x14ac:dyDescent="0.25">
      <c r="A839" s="38" t="s">
        <v>1599</v>
      </c>
      <c r="B839" s="38" t="s">
        <v>1600</v>
      </c>
      <c r="C839" s="143" t="s">
        <v>643</v>
      </c>
      <c r="D839" s="12" t="s">
        <v>377</v>
      </c>
      <c r="E839" s="38"/>
      <c r="F839" s="96">
        <v>222588.44380000004</v>
      </c>
      <c r="G839" s="95">
        <v>277976.46000000002</v>
      </c>
      <c r="H839" s="14">
        <v>4.9102350961071875E-5</v>
      </c>
      <c r="J839" s="98"/>
    </row>
    <row r="840" spans="1:10" s="100" customFormat="1" ht="11.25" x14ac:dyDescent="0.25">
      <c r="A840" s="38" t="s">
        <v>1536</v>
      </c>
      <c r="B840" s="38" t="s">
        <v>1537</v>
      </c>
      <c r="C840" s="143" t="s">
        <v>643</v>
      </c>
      <c r="D840" s="12" t="s">
        <v>441</v>
      </c>
      <c r="E840" s="38" t="s">
        <v>1158</v>
      </c>
      <c r="F840" s="96">
        <v>33309</v>
      </c>
      <c r="G840" s="95">
        <v>273799.97999999992</v>
      </c>
      <c r="H840" s="14">
        <v>4.8364608683391592E-5</v>
      </c>
      <c r="J840" s="98"/>
    </row>
    <row r="841" spans="1:10" s="100" customFormat="1" ht="11.25" x14ac:dyDescent="0.25">
      <c r="A841" s="38" t="s">
        <v>1834</v>
      </c>
      <c r="B841" s="38" t="s">
        <v>1835</v>
      </c>
      <c r="C841" s="143" t="s">
        <v>643</v>
      </c>
      <c r="D841" s="12" t="s">
        <v>441</v>
      </c>
      <c r="E841" s="38" t="s">
        <v>1158</v>
      </c>
      <c r="F841" s="96">
        <v>181796</v>
      </c>
      <c r="G841" s="95">
        <v>269967.08999999997</v>
      </c>
      <c r="H841" s="14">
        <v>4.7687558871421254E-5</v>
      </c>
      <c r="J841" s="98"/>
    </row>
    <row r="842" spans="1:10" s="100" customFormat="1" ht="11.25" x14ac:dyDescent="0.25">
      <c r="A842" s="38" t="s">
        <v>1915</v>
      </c>
      <c r="B842" s="38" t="s">
        <v>1916</v>
      </c>
      <c r="C842" s="143" t="s">
        <v>643</v>
      </c>
      <c r="D842" s="12" t="s">
        <v>377</v>
      </c>
      <c r="E842" s="38"/>
      <c r="F842" s="96">
        <v>175054.59450000001</v>
      </c>
      <c r="G842" s="95">
        <v>267999.14</v>
      </c>
      <c r="H842" s="14">
        <v>4.7339936013090592E-5</v>
      </c>
      <c r="J842" s="98"/>
    </row>
    <row r="843" spans="1:10" s="100" customFormat="1" ht="11.25" x14ac:dyDescent="0.25">
      <c r="A843" s="38" t="s">
        <v>2819</v>
      </c>
      <c r="B843" s="38" t="s">
        <v>2820</v>
      </c>
      <c r="C843" s="143" t="s">
        <v>643</v>
      </c>
      <c r="D843" s="12" t="s">
        <v>377</v>
      </c>
      <c r="E843" s="38"/>
      <c r="F843" s="96">
        <v>134118.38529999997</v>
      </c>
      <c r="G843" s="95">
        <v>267217.46000000002</v>
      </c>
      <c r="H843" s="14">
        <v>4.7201858401413506E-5</v>
      </c>
      <c r="J843" s="98"/>
    </row>
    <row r="844" spans="1:10" s="100" customFormat="1" ht="11.25" x14ac:dyDescent="0.25">
      <c r="A844" s="38" t="s">
        <v>1795</v>
      </c>
      <c r="B844" s="38" t="s">
        <v>1796</v>
      </c>
      <c r="C844" s="143" t="s">
        <v>646</v>
      </c>
      <c r="D844" s="12" t="s">
        <v>441</v>
      </c>
      <c r="E844" s="38" t="s">
        <v>2728</v>
      </c>
      <c r="F844" s="96">
        <v>181</v>
      </c>
      <c r="G844" s="95">
        <v>265763.61</v>
      </c>
      <c r="H844" s="14">
        <v>4.6945047256524633E-5</v>
      </c>
      <c r="J844" s="98"/>
    </row>
    <row r="845" spans="1:10" s="100" customFormat="1" ht="11.25" x14ac:dyDescent="0.25">
      <c r="A845" s="38" t="s">
        <v>2817</v>
      </c>
      <c r="B845" s="38" t="s">
        <v>2818</v>
      </c>
      <c r="C845" s="143" t="s">
        <v>646</v>
      </c>
      <c r="D845" s="12" t="s">
        <v>441</v>
      </c>
      <c r="E845" s="38" t="s">
        <v>2733</v>
      </c>
      <c r="F845" s="96">
        <v>776</v>
      </c>
      <c r="G845" s="95">
        <v>256618.7399999999</v>
      </c>
      <c r="H845" s="14">
        <v>4.5329678040608359E-5</v>
      </c>
      <c r="J845" s="98"/>
    </row>
    <row r="846" spans="1:10" s="100" customFormat="1" ht="11.25" x14ac:dyDescent="0.25">
      <c r="A846" s="38" t="s">
        <v>1383</v>
      </c>
      <c r="B846" s="38" t="s">
        <v>1384</v>
      </c>
      <c r="C846" s="143" t="s">
        <v>646</v>
      </c>
      <c r="D846" s="12" t="s">
        <v>441</v>
      </c>
      <c r="E846" s="38" t="s">
        <v>2733</v>
      </c>
      <c r="F846" s="96">
        <v>238</v>
      </c>
      <c r="G846" s="95">
        <v>256187.96000000025</v>
      </c>
      <c r="H846" s="14">
        <v>4.5253584148532058E-5</v>
      </c>
      <c r="J846" s="98"/>
    </row>
    <row r="847" spans="1:10" s="100" customFormat="1" ht="11.25" x14ac:dyDescent="0.25">
      <c r="A847" s="38" t="s">
        <v>1981</v>
      </c>
      <c r="B847" s="38" t="s">
        <v>1982</v>
      </c>
      <c r="C847" s="143" t="s">
        <v>643</v>
      </c>
      <c r="D847" s="12" t="s">
        <v>377</v>
      </c>
      <c r="E847" s="38"/>
      <c r="F847" s="96">
        <v>271250.45</v>
      </c>
      <c r="G847" s="95">
        <v>254515.11</v>
      </c>
      <c r="H847" s="14">
        <v>4.4958088379554921E-5</v>
      </c>
      <c r="J847" s="98"/>
    </row>
    <row r="848" spans="1:10" s="100" customFormat="1" ht="11.25" x14ac:dyDescent="0.25">
      <c r="A848" s="38" t="s">
        <v>1827</v>
      </c>
      <c r="B848" s="38" t="s">
        <v>1828</v>
      </c>
      <c r="C848" s="143" t="s">
        <v>646</v>
      </c>
      <c r="D848" s="12" t="s">
        <v>441</v>
      </c>
      <c r="E848" s="38" t="s">
        <v>1158</v>
      </c>
      <c r="F848" s="96">
        <v>31211</v>
      </c>
      <c r="G848" s="95">
        <v>253745.43000000005</v>
      </c>
      <c r="H848" s="14">
        <v>4.4822130473307335E-5</v>
      </c>
      <c r="J848" s="98"/>
    </row>
    <row r="849" spans="1:13" s="100" customFormat="1" ht="11.25" x14ac:dyDescent="0.25">
      <c r="A849" s="38" t="s">
        <v>1351</v>
      </c>
      <c r="B849" s="38" t="s">
        <v>1352</v>
      </c>
      <c r="C849" s="143" t="s">
        <v>643</v>
      </c>
      <c r="D849" s="12" t="s">
        <v>377</v>
      </c>
      <c r="E849" s="38"/>
      <c r="F849" s="96">
        <v>136965.94239999997</v>
      </c>
      <c r="G849" s="95">
        <v>250825.74</v>
      </c>
      <c r="H849" s="14">
        <v>4.4306390244521294E-5</v>
      </c>
      <c r="J849" s="98"/>
    </row>
    <row r="850" spans="1:13" s="100" customFormat="1" ht="11.25" x14ac:dyDescent="0.25">
      <c r="A850" s="38" t="s">
        <v>1961</v>
      </c>
      <c r="B850" s="38" t="s">
        <v>1962</v>
      </c>
      <c r="C850" s="143" t="s">
        <v>643</v>
      </c>
      <c r="D850" s="12" t="s">
        <v>377</v>
      </c>
      <c r="E850" s="38"/>
      <c r="F850" s="96">
        <v>214770.98299999998</v>
      </c>
      <c r="G850" s="95">
        <v>250122.25999999998</v>
      </c>
      <c r="H850" s="14">
        <v>4.4182126046559723E-5</v>
      </c>
      <c r="J850" s="98"/>
    </row>
    <row r="851" spans="1:13" s="100" customFormat="1" ht="11.25" x14ac:dyDescent="0.25">
      <c r="A851" s="38" t="s">
        <v>2812</v>
      </c>
      <c r="B851" s="38" t="s">
        <v>2813</v>
      </c>
      <c r="C851" s="143" t="s">
        <v>646</v>
      </c>
      <c r="D851" s="12" t="s">
        <v>441</v>
      </c>
      <c r="E851" s="38" t="s">
        <v>2732</v>
      </c>
      <c r="F851" s="96">
        <v>307</v>
      </c>
      <c r="G851" s="95">
        <v>248751.82999999964</v>
      </c>
      <c r="H851" s="14">
        <v>4.3940050387248149E-5</v>
      </c>
      <c r="J851" s="98"/>
      <c r="L851" s="98"/>
      <c r="M851" s="98"/>
    </row>
    <row r="852" spans="1:13" s="100" customFormat="1" ht="11.25" x14ac:dyDescent="0.25">
      <c r="A852" s="38" t="s">
        <v>2703</v>
      </c>
      <c r="B852" s="38" t="s">
        <v>2704</v>
      </c>
      <c r="C852" s="143" t="s">
        <v>643</v>
      </c>
      <c r="D852" s="12" t="s">
        <v>441</v>
      </c>
      <c r="E852" s="38" t="s">
        <v>1158</v>
      </c>
      <c r="F852" s="96">
        <v>101542</v>
      </c>
      <c r="G852" s="95">
        <v>247762.47999999995</v>
      </c>
      <c r="H852" s="14">
        <v>4.3765289506692577E-5</v>
      </c>
      <c r="J852" s="98"/>
    </row>
    <row r="853" spans="1:13" s="100" customFormat="1" ht="11.25" x14ac:dyDescent="0.25">
      <c r="A853" s="38" t="s">
        <v>1630</v>
      </c>
      <c r="B853" s="38" t="s">
        <v>1631</v>
      </c>
      <c r="C853" s="143" t="s">
        <v>646</v>
      </c>
      <c r="D853" s="12" t="s">
        <v>441</v>
      </c>
      <c r="E853" s="38" t="s">
        <v>1158</v>
      </c>
      <c r="F853" s="96">
        <v>185249</v>
      </c>
      <c r="G853" s="95">
        <v>247307.41</v>
      </c>
      <c r="H853" s="14">
        <v>4.3684904977542689E-5</v>
      </c>
      <c r="J853" s="98"/>
    </row>
    <row r="854" spans="1:13" s="100" customFormat="1" ht="11.25" x14ac:dyDescent="0.25">
      <c r="A854" s="38" t="s">
        <v>1711</v>
      </c>
      <c r="B854" s="38" t="s">
        <v>1712</v>
      </c>
      <c r="C854" s="143" t="s">
        <v>646</v>
      </c>
      <c r="D854" s="12" t="s">
        <v>441</v>
      </c>
      <c r="E854" s="38" t="s">
        <v>2728</v>
      </c>
      <c r="F854" s="96">
        <v>687</v>
      </c>
      <c r="G854" s="95">
        <v>244639.06000000011</v>
      </c>
      <c r="H854" s="14">
        <v>4.3213561978977373E-5</v>
      </c>
      <c r="J854" s="98"/>
    </row>
    <row r="855" spans="1:13" s="100" customFormat="1" ht="11.25" x14ac:dyDescent="0.25">
      <c r="A855" s="38" t="s">
        <v>3051</v>
      </c>
      <c r="B855" s="38" t="s">
        <v>3052</v>
      </c>
      <c r="C855" s="143" t="s">
        <v>646</v>
      </c>
      <c r="D855" s="12" t="s">
        <v>377</v>
      </c>
      <c r="E855" s="38"/>
      <c r="F855" s="96">
        <v>153715.47129999998</v>
      </c>
      <c r="G855" s="95">
        <v>243922.63999999998</v>
      </c>
      <c r="H855" s="14">
        <v>4.308701203199432E-5</v>
      </c>
      <c r="J855" s="98"/>
    </row>
    <row r="856" spans="1:13" s="100" customFormat="1" ht="11.25" x14ac:dyDescent="0.25">
      <c r="A856" s="38" t="s">
        <v>3053</v>
      </c>
      <c r="B856" s="38" t="s">
        <v>3054</v>
      </c>
      <c r="C856" s="143" t="s">
        <v>646</v>
      </c>
      <c r="D856" s="12" t="s">
        <v>441</v>
      </c>
      <c r="E856" s="38" t="s">
        <v>2488</v>
      </c>
      <c r="F856" s="96">
        <v>2134</v>
      </c>
      <c r="G856" s="95">
        <v>242676.83000000048</v>
      </c>
      <c r="H856" s="14">
        <v>4.286694951356816E-5</v>
      </c>
      <c r="J856" s="98"/>
    </row>
    <row r="857" spans="1:13" s="100" customFormat="1" ht="11.25" x14ac:dyDescent="0.25">
      <c r="A857" s="38" t="s">
        <v>1741</v>
      </c>
      <c r="B857" s="38" t="s">
        <v>1742</v>
      </c>
      <c r="C857" s="143" t="s">
        <v>646</v>
      </c>
      <c r="D857" s="12" t="s">
        <v>441</v>
      </c>
      <c r="E857" s="38" t="s">
        <v>2731</v>
      </c>
      <c r="F857" s="96">
        <v>1149</v>
      </c>
      <c r="G857" s="95">
        <v>241009.76</v>
      </c>
      <c r="H857" s="14">
        <v>4.2572474736039527E-5</v>
      </c>
      <c r="J857" s="98"/>
    </row>
    <row r="858" spans="1:13" s="100" customFormat="1" ht="11.25" x14ac:dyDescent="0.25">
      <c r="A858" s="38" t="s">
        <v>1486</v>
      </c>
      <c r="B858" s="38" t="s">
        <v>1487</v>
      </c>
      <c r="C858" s="143" t="s">
        <v>643</v>
      </c>
      <c r="D858" s="12" t="s">
        <v>377</v>
      </c>
      <c r="E858" s="38"/>
      <c r="F858" s="96">
        <v>218218.42850000004</v>
      </c>
      <c r="G858" s="95">
        <v>238927.36000000004</v>
      </c>
      <c r="H858" s="14">
        <v>4.2204635187175086E-5</v>
      </c>
      <c r="J858" s="98"/>
    </row>
    <row r="859" spans="1:13" s="100" customFormat="1" ht="11.25" x14ac:dyDescent="0.25">
      <c r="A859" s="38" t="s">
        <v>1613</v>
      </c>
      <c r="B859" s="38" t="s">
        <v>1614</v>
      </c>
      <c r="C859" s="143" t="s">
        <v>643</v>
      </c>
      <c r="D859" s="12" t="s">
        <v>441</v>
      </c>
      <c r="E859" s="38" t="s">
        <v>1158</v>
      </c>
      <c r="F859" s="96">
        <v>2661</v>
      </c>
      <c r="G859" s="95">
        <v>238106.28000000003</v>
      </c>
      <c r="H859" s="14">
        <v>4.2059597876004501E-5</v>
      </c>
      <c r="J859" s="98"/>
    </row>
    <row r="860" spans="1:13" s="100" customFormat="1" ht="11.25" x14ac:dyDescent="0.25">
      <c r="A860" s="38" t="s">
        <v>1609</v>
      </c>
      <c r="B860" s="38" t="s">
        <v>1610</v>
      </c>
      <c r="C860" s="143" t="s">
        <v>646</v>
      </c>
      <c r="D860" s="12" t="s">
        <v>441</v>
      </c>
      <c r="E860" s="38" t="s">
        <v>2727</v>
      </c>
      <c r="F860" s="96">
        <v>1206</v>
      </c>
      <c r="G860" s="95">
        <v>237068.01999999987</v>
      </c>
      <c r="H860" s="14">
        <v>4.1876197429402474E-5</v>
      </c>
      <c r="J860" s="98"/>
    </row>
    <row r="861" spans="1:13" s="100" customFormat="1" ht="11.25" x14ac:dyDescent="0.25">
      <c r="A861" s="38" t="s">
        <v>2003</v>
      </c>
      <c r="B861" s="38" t="s">
        <v>2004</v>
      </c>
      <c r="C861" s="143" t="s">
        <v>643</v>
      </c>
      <c r="D861" s="12" t="s">
        <v>441</v>
      </c>
      <c r="E861" s="38" t="s">
        <v>1158</v>
      </c>
      <c r="F861" s="96">
        <v>93371</v>
      </c>
      <c r="G861" s="95">
        <v>232493.78999999998</v>
      </c>
      <c r="H861" s="14">
        <v>4.1068195748840538E-5</v>
      </c>
      <c r="J861" s="98"/>
    </row>
    <row r="862" spans="1:13" s="100" customFormat="1" ht="11.25" x14ac:dyDescent="0.25">
      <c r="A862" s="38" t="s">
        <v>1615</v>
      </c>
      <c r="B862" s="38" t="s">
        <v>1616</v>
      </c>
      <c r="C862" s="143" t="s">
        <v>646</v>
      </c>
      <c r="D862" s="12" t="s">
        <v>441</v>
      </c>
      <c r="E862" s="38" t="s">
        <v>2728</v>
      </c>
      <c r="F862" s="96">
        <v>2279</v>
      </c>
      <c r="G862" s="95">
        <v>231837.2900000001</v>
      </c>
      <c r="H862" s="14">
        <v>4.0952230197635453E-5</v>
      </c>
      <c r="J862" s="98"/>
    </row>
    <row r="863" spans="1:13" s="100" customFormat="1" ht="11.25" x14ac:dyDescent="0.25">
      <c r="A863" s="38" t="s">
        <v>3055</v>
      </c>
      <c r="B863" s="38" t="s">
        <v>3056</v>
      </c>
      <c r="C863" s="143" t="s">
        <v>646</v>
      </c>
      <c r="D863" s="12" t="s">
        <v>441</v>
      </c>
      <c r="E863" s="38" t="s">
        <v>2728</v>
      </c>
      <c r="F863" s="96">
        <v>367</v>
      </c>
      <c r="G863" s="95">
        <v>229886.4200000001</v>
      </c>
      <c r="H863" s="14">
        <v>4.0607624386699427E-5</v>
      </c>
      <c r="J863" s="98"/>
    </row>
    <row r="864" spans="1:13" s="100" customFormat="1" ht="11.25" x14ac:dyDescent="0.25">
      <c r="A864" s="38" t="s">
        <v>1761</v>
      </c>
      <c r="B864" s="38" t="s">
        <v>1762</v>
      </c>
      <c r="C864" s="143" t="s">
        <v>646</v>
      </c>
      <c r="D864" s="12" t="s">
        <v>441</v>
      </c>
      <c r="E864" s="38" t="s">
        <v>2745</v>
      </c>
      <c r="F864" s="96">
        <v>29830</v>
      </c>
      <c r="G864" s="95">
        <v>226660.98999999982</v>
      </c>
      <c r="H864" s="14">
        <v>4.0037877596412278E-5</v>
      </c>
      <c r="J864" s="98"/>
    </row>
    <row r="865" spans="1:10" s="100" customFormat="1" ht="11.25" x14ac:dyDescent="0.25">
      <c r="A865" s="38" t="s">
        <v>1379</v>
      </c>
      <c r="B865" s="38" t="s">
        <v>1380</v>
      </c>
      <c r="C865" s="143" t="s">
        <v>646</v>
      </c>
      <c r="D865" s="12" t="s">
        <v>377</v>
      </c>
      <c r="E865" s="38"/>
      <c r="F865" s="96">
        <v>102761.584</v>
      </c>
      <c r="G865" s="95">
        <v>226609.86000000002</v>
      </c>
      <c r="H865" s="14">
        <v>4.0028845884861488E-5</v>
      </c>
      <c r="J865" s="98"/>
    </row>
    <row r="866" spans="1:10" s="100" customFormat="1" ht="11.25" x14ac:dyDescent="0.25">
      <c r="A866" s="38" t="s">
        <v>1693</v>
      </c>
      <c r="B866" s="38" t="s">
        <v>1694</v>
      </c>
      <c r="C866" s="143" t="s">
        <v>643</v>
      </c>
      <c r="D866" s="12" t="s">
        <v>377</v>
      </c>
      <c r="E866" s="38"/>
      <c r="F866" s="96">
        <v>194214.5815</v>
      </c>
      <c r="G866" s="95">
        <v>225502.55</v>
      </c>
      <c r="H866" s="14">
        <v>3.9833248299933948E-5</v>
      </c>
      <c r="J866" s="98"/>
    </row>
    <row r="867" spans="1:10" s="100" customFormat="1" ht="11.25" x14ac:dyDescent="0.25">
      <c r="A867" s="38" t="s">
        <v>966</v>
      </c>
      <c r="B867" s="38" t="s">
        <v>967</v>
      </c>
      <c r="C867" s="143" t="s">
        <v>643</v>
      </c>
      <c r="D867" s="12" t="s">
        <v>377</v>
      </c>
      <c r="E867" s="38"/>
      <c r="F867" s="96">
        <v>216532.52778100001</v>
      </c>
      <c r="G867" s="95">
        <v>224728.27</v>
      </c>
      <c r="H867" s="14">
        <v>3.9696477839938381E-5</v>
      </c>
      <c r="J867" s="98"/>
    </row>
    <row r="868" spans="1:10" s="100" customFormat="1" ht="11.25" x14ac:dyDescent="0.25">
      <c r="A868" s="38" t="s">
        <v>1151</v>
      </c>
      <c r="B868" s="38" t="s">
        <v>1152</v>
      </c>
      <c r="C868" s="143" t="s">
        <v>646</v>
      </c>
      <c r="D868" s="12" t="s">
        <v>377</v>
      </c>
      <c r="E868" s="38"/>
      <c r="F868" s="96">
        <v>183081.89019999997</v>
      </c>
      <c r="G868" s="95">
        <v>224495.01999999996</v>
      </c>
      <c r="H868" s="14">
        <v>3.9655276065652637E-5</v>
      </c>
      <c r="J868" s="98"/>
    </row>
    <row r="869" spans="1:10" s="100" customFormat="1" ht="11.25" x14ac:dyDescent="0.25">
      <c r="A869" s="38" t="s">
        <v>1453</v>
      </c>
      <c r="B869" s="38" t="s">
        <v>1454</v>
      </c>
      <c r="C869" s="143" t="s">
        <v>646</v>
      </c>
      <c r="D869" s="12" t="s">
        <v>441</v>
      </c>
      <c r="E869" s="38" t="s">
        <v>2728</v>
      </c>
      <c r="F869" s="96">
        <v>398</v>
      </c>
      <c r="G869" s="95">
        <v>223458.71000000005</v>
      </c>
      <c r="H869" s="14">
        <v>3.9472220071182947E-5</v>
      </c>
      <c r="J869" s="98"/>
    </row>
    <row r="870" spans="1:10" s="100" customFormat="1" ht="11.25" x14ac:dyDescent="0.25">
      <c r="A870" s="38" t="s">
        <v>1648</v>
      </c>
      <c r="B870" s="38" t="s">
        <v>1649</v>
      </c>
      <c r="C870" s="143" t="s">
        <v>643</v>
      </c>
      <c r="D870" s="12" t="s">
        <v>441</v>
      </c>
      <c r="E870" s="38" t="s">
        <v>1158</v>
      </c>
      <c r="F870" s="96">
        <v>27514</v>
      </c>
      <c r="G870" s="95">
        <v>222588.25999999995</v>
      </c>
      <c r="H870" s="14">
        <v>3.9318461938591178E-5</v>
      </c>
      <c r="J870" s="98"/>
    </row>
    <row r="871" spans="1:10" s="100" customFormat="1" ht="11.25" x14ac:dyDescent="0.25">
      <c r="A871" s="38" t="s">
        <v>2864</v>
      </c>
      <c r="B871" s="38" t="s">
        <v>2865</v>
      </c>
      <c r="C871" s="143" t="s">
        <v>643</v>
      </c>
      <c r="D871" s="12" t="s">
        <v>377</v>
      </c>
      <c r="E871" s="38"/>
      <c r="F871" s="96">
        <v>6967.1648999999998</v>
      </c>
      <c r="G871" s="95">
        <v>222170.33</v>
      </c>
      <c r="H871" s="14">
        <v>3.9244637897745564E-5</v>
      </c>
      <c r="J871" s="98"/>
    </row>
    <row r="872" spans="1:10" s="100" customFormat="1" ht="22.5" x14ac:dyDescent="0.25">
      <c r="A872" s="38" t="s">
        <v>1917</v>
      </c>
      <c r="B872" s="38" t="s">
        <v>1918</v>
      </c>
      <c r="C872" s="143" t="s">
        <v>643</v>
      </c>
      <c r="D872" s="12" t="s">
        <v>441</v>
      </c>
      <c r="E872" s="38" t="s">
        <v>1158</v>
      </c>
      <c r="F872" s="96">
        <v>9845</v>
      </c>
      <c r="G872" s="95">
        <v>220528</v>
      </c>
      <c r="H872" s="14">
        <v>3.8954533246244151E-5</v>
      </c>
      <c r="J872" s="98"/>
    </row>
    <row r="873" spans="1:10" s="100" customFormat="1" ht="11.25" x14ac:dyDescent="0.25">
      <c r="A873" s="38" t="s">
        <v>1515</v>
      </c>
      <c r="B873" s="38" t="s">
        <v>1516</v>
      </c>
      <c r="C873" s="143" t="s">
        <v>643</v>
      </c>
      <c r="D873" s="12" t="s">
        <v>377</v>
      </c>
      <c r="E873" s="38"/>
      <c r="F873" s="96">
        <v>149276.52070000002</v>
      </c>
      <c r="G873" s="95">
        <v>220013.72999999995</v>
      </c>
      <c r="H873" s="14">
        <v>3.8863691503642091E-5</v>
      </c>
      <c r="J873" s="98"/>
    </row>
    <row r="874" spans="1:10" s="100" customFormat="1" ht="11.25" x14ac:dyDescent="0.25">
      <c r="A874" s="38" t="s">
        <v>2416</v>
      </c>
      <c r="B874" s="38" t="s">
        <v>2417</v>
      </c>
      <c r="C874" s="143" t="s">
        <v>646</v>
      </c>
      <c r="D874" s="12" t="s">
        <v>441</v>
      </c>
      <c r="E874" s="38" t="s">
        <v>2727</v>
      </c>
      <c r="F874" s="96">
        <v>820</v>
      </c>
      <c r="G874" s="95">
        <v>219988.6799999995</v>
      </c>
      <c r="H874" s="14">
        <v>3.8859266618557942E-5</v>
      </c>
      <c r="J874" s="98"/>
    </row>
    <row r="875" spans="1:10" s="100" customFormat="1" ht="11.25" x14ac:dyDescent="0.25">
      <c r="A875" s="38" t="s">
        <v>1929</v>
      </c>
      <c r="B875" s="38" t="s">
        <v>1930</v>
      </c>
      <c r="C875" s="143" t="s">
        <v>646</v>
      </c>
      <c r="D875" s="12" t="s">
        <v>441</v>
      </c>
      <c r="E875" s="38" t="s">
        <v>2728</v>
      </c>
      <c r="F875" s="96">
        <v>142</v>
      </c>
      <c r="G875" s="95">
        <v>219535.12</v>
      </c>
      <c r="H875" s="14">
        <v>3.8779148819008016E-5</v>
      </c>
      <c r="J875" s="98"/>
    </row>
    <row r="876" spans="1:10" s="100" customFormat="1" ht="11.25" x14ac:dyDescent="0.25">
      <c r="A876" s="38" t="s">
        <v>3057</v>
      </c>
      <c r="B876" s="38" t="s">
        <v>3058</v>
      </c>
      <c r="C876" s="143" t="s">
        <v>646</v>
      </c>
      <c r="D876" s="12" t="s">
        <v>441</v>
      </c>
      <c r="E876" s="38" t="s">
        <v>2739</v>
      </c>
      <c r="F876" s="96">
        <v>11413</v>
      </c>
      <c r="G876" s="95">
        <v>218742.33999999991</v>
      </c>
      <c r="H876" s="14">
        <v>3.8639110479808638E-5</v>
      </c>
      <c r="J876" s="98"/>
    </row>
    <row r="877" spans="1:10" s="100" customFormat="1" ht="11.25" x14ac:dyDescent="0.25">
      <c r="A877" s="38" t="s">
        <v>1499</v>
      </c>
      <c r="B877" s="38" t="s">
        <v>1500</v>
      </c>
      <c r="C877" s="143" t="s">
        <v>646</v>
      </c>
      <c r="D877" s="12" t="s">
        <v>441</v>
      </c>
      <c r="E877" s="38" t="s">
        <v>1158</v>
      </c>
      <c r="F877" s="96">
        <v>14670</v>
      </c>
      <c r="G877" s="95">
        <v>216529.19999999995</v>
      </c>
      <c r="H877" s="14">
        <v>3.8248176740289881E-5</v>
      </c>
      <c r="J877" s="98"/>
    </row>
    <row r="878" spans="1:10" s="100" customFormat="1" ht="11.25" x14ac:dyDescent="0.25">
      <c r="A878" s="38" t="s">
        <v>1638</v>
      </c>
      <c r="B878" s="38" t="s">
        <v>1639</v>
      </c>
      <c r="C878" s="143" t="s">
        <v>643</v>
      </c>
      <c r="D878" s="12" t="s">
        <v>441</v>
      </c>
      <c r="E878" s="38" t="s">
        <v>1158</v>
      </c>
      <c r="F878" s="96">
        <v>129679</v>
      </c>
      <c r="G878" s="95">
        <v>213321.98000000004</v>
      </c>
      <c r="H878" s="14">
        <v>3.7681646602992056E-5</v>
      </c>
      <c r="J878" s="98"/>
    </row>
    <row r="879" spans="1:10" s="100" customFormat="1" ht="11.25" x14ac:dyDescent="0.25">
      <c r="A879" s="38" t="s">
        <v>3059</v>
      </c>
      <c r="B879" s="38" t="s">
        <v>3060</v>
      </c>
      <c r="C879" s="143" t="s">
        <v>646</v>
      </c>
      <c r="D879" s="12" t="s">
        <v>441</v>
      </c>
      <c r="E879" s="38" t="s">
        <v>1158</v>
      </c>
      <c r="F879" s="96">
        <v>9398</v>
      </c>
      <c r="G879" s="95">
        <v>210515.19999999998</v>
      </c>
      <c r="H879" s="14">
        <v>3.7185851035876336E-5</v>
      </c>
      <c r="J879" s="98"/>
    </row>
    <row r="880" spans="1:10" s="100" customFormat="1" ht="11.25" x14ac:dyDescent="0.25">
      <c r="A880" s="38" t="s">
        <v>1184</v>
      </c>
      <c r="B880" s="38" t="s">
        <v>1185</v>
      </c>
      <c r="C880" s="143" t="s">
        <v>643</v>
      </c>
      <c r="D880" s="12" t="s">
        <v>441</v>
      </c>
      <c r="E880" s="38" t="s">
        <v>1158</v>
      </c>
      <c r="F880" s="96">
        <v>40978</v>
      </c>
      <c r="G880" s="95">
        <v>208987.79999999993</v>
      </c>
      <c r="H880" s="14">
        <v>3.6916047863125867E-5</v>
      </c>
      <c r="J880" s="98"/>
    </row>
    <row r="881" spans="1:10" s="100" customFormat="1" ht="11.25" x14ac:dyDescent="0.25">
      <c r="A881" s="38" t="s">
        <v>3061</v>
      </c>
      <c r="B881" s="38" t="s">
        <v>1445</v>
      </c>
      <c r="C881" s="143" t="s">
        <v>646</v>
      </c>
      <c r="D881" s="12" t="s">
        <v>441</v>
      </c>
      <c r="E881" s="38" t="s">
        <v>2728</v>
      </c>
      <c r="F881" s="96">
        <v>1046</v>
      </c>
      <c r="G881" s="95">
        <v>207620.60000000006</v>
      </c>
      <c r="H881" s="14">
        <v>3.6674542757859146E-5</v>
      </c>
      <c r="J881" s="98"/>
    </row>
    <row r="882" spans="1:10" s="100" customFormat="1" ht="11.25" x14ac:dyDescent="0.25">
      <c r="A882" s="38" t="s">
        <v>1395</v>
      </c>
      <c r="B882" s="38" t="s">
        <v>1396</v>
      </c>
      <c r="C882" s="143" t="s">
        <v>643</v>
      </c>
      <c r="D882" s="12" t="s">
        <v>441</v>
      </c>
      <c r="E882" s="38" t="s">
        <v>1158</v>
      </c>
      <c r="F882" s="96">
        <v>6460</v>
      </c>
      <c r="G882" s="95">
        <v>207043</v>
      </c>
      <c r="H882" s="14">
        <v>3.6572514269852934E-5</v>
      </c>
      <c r="J882" s="98"/>
    </row>
    <row r="883" spans="1:10" s="100" customFormat="1" ht="11.25" x14ac:dyDescent="0.25">
      <c r="A883" s="38" t="s">
        <v>1393</v>
      </c>
      <c r="B883" s="38" t="s">
        <v>1394</v>
      </c>
      <c r="C883" s="143" t="s">
        <v>646</v>
      </c>
      <c r="D883" s="12" t="s">
        <v>441</v>
      </c>
      <c r="E883" s="38" t="s">
        <v>2730</v>
      </c>
      <c r="F883" s="96">
        <v>888</v>
      </c>
      <c r="G883" s="95">
        <v>206612.60999999996</v>
      </c>
      <c r="H883" s="14">
        <v>3.6496489268203017E-5</v>
      </c>
      <c r="J883" s="98"/>
    </row>
    <row r="884" spans="1:10" s="100" customFormat="1" ht="11.25" x14ac:dyDescent="0.25">
      <c r="A884" s="38" t="s">
        <v>1725</v>
      </c>
      <c r="B884" s="38" t="s">
        <v>1726</v>
      </c>
      <c r="C884" s="143" t="s">
        <v>643</v>
      </c>
      <c r="D884" s="12" t="s">
        <v>377</v>
      </c>
      <c r="E884" s="38"/>
      <c r="F884" s="96">
        <v>129550.21210000002</v>
      </c>
      <c r="G884" s="95">
        <v>206367.38999999996</v>
      </c>
      <c r="H884" s="14">
        <v>3.6453173087751358E-5</v>
      </c>
      <c r="J884" s="98"/>
    </row>
    <row r="885" spans="1:10" s="100" customFormat="1" ht="11.25" x14ac:dyDescent="0.25">
      <c r="A885" s="38" t="s">
        <v>2611</v>
      </c>
      <c r="B885" s="38" t="s">
        <v>2612</v>
      </c>
      <c r="C885" s="143" t="s">
        <v>646</v>
      </c>
      <c r="D885" s="12" t="s">
        <v>441</v>
      </c>
      <c r="E885" s="38" t="s">
        <v>2732</v>
      </c>
      <c r="F885" s="96">
        <v>2057</v>
      </c>
      <c r="G885" s="95">
        <v>204885.09</v>
      </c>
      <c r="H885" s="14">
        <v>3.6191336474573409E-5</v>
      </c>
      <c r="J885" s="98"/>
    </row>
    <row r="886" spans="1:10" s="100" customFormat="1" ht="11.25" x14ac:dyDescent="0.25">
      <c r="A886" s="38" t="s">
        <v>3062</v>
      </c>
      <c r="B886" s="38" t="s">
        <v>3063</v>
      </c>
      <c r="C886" s="143" t="s">
        <v>646</v>
      </c>
      <c r="D886" s="12" t="s">
        <v>441</v>
      </c>
      <c r="E886" s="38" t="s">
        <v>2727</v>
      </c>
      <c r="F886" s="96">
        <v>164</v>
      </c>
      <c r="G886" s="95">
        <v>204299.91000000012</v>
      </c>
      <c r="H886" s="14">
        <v>3.6087969039304273E-5</v>
      </c>
      <c r="J886" s="98"/>
    </row>
    <row r="887" spans="1:10" s="100" customFormat="1" ht="11.25" x14ac:dyDescent="0.25">
      <c r="A887" s="38" t="s">
        <v>1817</v>
      </c>
      <c r="B887" s="38" t="s">
        <v>1818</v>
      </c>
      <c r="C887" s="143" t="s">
        <v>643</v>
      </c>
      <c r="D887" s="12" t="s">
        <v>377</v>
      </c>
      <c r="E887" s="38"/>
      <c r="F887" s="96">
        <v>14574.814000000002</v>
      </c>
      <c r="G887" s="95">
        <v>201412.27000000002</v>
      </c>
      <c r="H887" s="14">
        <v>3.5577890190436157E-5</v>
      </c>
      <c r="J887" s="98"/>
    </row>
    <row r="888" spans="1:10" s="100" customFormat="1" ht="11.25" x14ac:dyDescent="0.25">
      <c r="A888" s="38" t="s">
        <v>1803</v>
      </c>
      <c r="B888" s="38" t="s">
        <v>1804</v>
      </c>
      <c r="C888" s="143" t="s">
        <v>643</v>
      </c>
      <c r="D888" s="12" t="s">
        <v>377</v>
      </c>
      <c r="E888" s="38"/>
      <c r="F888" s="96">
        <v>194110.70979999998</v>
      </c>
      <c r="G888" s="95">
        <v>200223.24999999997</v>
      </c>
      <c r="H888" s="14">
        <v>3.5367859177954966E-5</v>
      </c>
      <c r="J888" s="98"/>
    </row>
    <row r="889" spans="1:10" s="100" customFormat="1" ht="11.25" x14ac:dyDescent="0.25">
      <c r="A889" s="38" t="s">
        <v>1729</v>
      </c>
      <c r="B889" s="38" t="s">
        <v>1730</v>
      </c>
      <c r="C889" s="143" t="s">
        <v>646</v>
      </c>
      <c r="D889" s="12" t="s">
        <v>441</v>
      </c>
      <c r="E889" s="38" t="s">
        <v>1158</v>
      </c>
      <c r="F889" s="96">
        <v>3552</v>
      </c>
      <c r="G889" s="95">
        <v>198414.71999999994</v>
      </c>
      <c r="H889" s="14">
        <v>3.5048396606255088E-5</v>
      </c>
      <c r="J889" s="98"/>
    </row>
    <row r="890" spans="1:10" s="100" customFormat="1" ht="11.25" x14ac:dyDescent="0.25">
      <c r="A890" s="38" t="s">
        <v>1518</v>
      </c>
      <c r="B890" s="38" t="s">
        <v>1519</v>
      </c>
      <c r="C890" s="143" t="s">
        <v>643</v>
      </c>
      <c r="D890" s="12" t="s">
        <v>441</v>
      </c>
      <c r="E890" s="38" t="s">
        <v>1158</v>
      </c>
      <c r="F890" s="96">
        <v>51103</v>
      </c>
      <c r="G890" s="95">
        <v>197257.58</v>
      </c>
      <c r="H890" s="14">
        <v>3.4843996944531599E-5</v>
      </c>
      <c r="J890" s="98"/>
    </row>
    <row r="891" spans="1:10" s="100" customFormat="1" ht="11.25" x14ac:dyDescent="0.25">
      <c r="A891" s="38" t="s">
        <v>3064</v>
      </c>
      <c r="B891" s="38" t="s">
        <v>3065</v>
      </c>
      <c r="C891" s="143" t="s">
        <v>646</v>
      </c>
      <c r="D891" s="12" t="s">
        <v>441</v>
      </c>
      <c r="E891" s="38" t="s">
        <v>2727</v>
      </c>
      <c r="F891" s="96">
        <v>117</v>
      </c>
      <c r="G891" s="95">
        <v>196068.52999999991</v>
      </c>
      <c r="H891" s="14">
        <v>3.4633960632786837E-5</v>
      </c>
      <c r="J891" s="98"/>
    </row>
    <row r="892" spans="1:10" s="100" customFormat="1" ht="11.25" x14ac:dyDescent="0.25">
      <c r="A892" s="38" t="s">
        <v>1749</v>
      </c>
      <c r="B892" s="38" t="s">
        <v>1750</v>
      </c>
      <c r="C892" s="143" t="s">
        <v>643</v>
      </c>
      <c r="D892" s="12" t="s">
        <v>377</v>
      </c>
      <c r="E892" s="38"/>
      <c r="F892" s="96">
        <v>16818.6819</v>
      </c>
      <c r="G892" s="95">
        <v>194222.14</v>
      </c>
      <c r="H892" s="14">
        <v>3.4307810390456931E-5</v>
      </c>
      <c r="J892" s="98"/>
    </row>
    <row r="893" spans="1:10" s="100" customFormat="1" ht="11.25" x14ac:dyDescent="0.25">
      <c r="A893" s="38" t="s">
        <v>1659</v>
      </c>
      <c r="B893" s="38" t="s">
        <v>1660</v>
      </c>
      <c r="C893" s="143" t="s">
        <v>643</v>
      </c>
      <c r="D893" s="12" t="s">
        <v>377</v>
      </c>
      <c r="E893" s="38"/>
      <c r="F893" s="96">
        <v>101559.2729</v>
      </c>
      <c r="G893" s="95">
        <v>193500.87000000002</v>
      </c>
      <c r="H893" s="14">
        <v>3.4180403729196153E-5</v>
      </c>
      <c r="J893" s="98"/>
    </row>
    <row r="894" spans="1:10" s="100" customFormat="1" ht="11.25" x14ac:dyDescent="0.25">
      <c r="A894" s="38" t="s">
        <v>1401</v>
      </c>
      <c r="B894" s="38" t="s">
        <v>1402</v>
      </c>
      <c r="C894" s="143" t="s">
        <v>643</v>
      </c>
      <c r="D894" s="12" t="s">
        <v>377</v>
      </c>
      <c r="E894" s="38"/>
      <c r="F894" s="96">
        <v>108806.76339999998</v>
      </c>
      <c r="G894" s="95">
        <v>192914.39</v>
      </c>
      <c r="H894" s="14">
        <v>3.4076806659172127E-5</v>
      </c>
      <c r="J894" s="98"/>
    </row>
    <row r="895" spans="1:10" s="100" customFormat="1" ht="11.25" x14ac:dyDescent="0.25">
      <c r="A895" s="38" t="s">
        <v>1437</v>
      </c>
      <c r="B895" s="38" t="s">
        <v>1438</v>
      </c>
      <c r="C895" s="143" t="s">
        <v>643</v>
      </c>
      <c r="D895" s="12" t="s">
        <v>377</v>
      </c>
      <c r="E895" s="38"/>
      <c r="F895" s="96">
        <v>238862.76250000004</v>
      </c>
      <c r="G895" s="95">
        <v>191090.21</v>
      </c>
      <c r="H895" s="14">
        <v>3.3754579638307955E-5</v>
      </c>
      <c r="J895" s="98"/>
    </row>
    <row r="896" spans="1:10" s="100" customFormat="1" ht="11.25" x14ac:dyDescent="0.25">
      <c r="A896" s="38" t="s">
        <v>2654</v>
      </c>
      <c r="B896" s="38" t="s">
        <v>2655</v>
      </c>
      <c r="C896" s="143" t="s">
        <v>646</v>
      </c>
      <c r="D896" s="12" t="s">
        <v>441</v>
      </c>
      <c r="E896" s="38" t="s">
        <v>2737</v>
      </c>
      <c r="F896" s="96">
        <v>10959</v>
      </c>
      <c r="G896" s="95">
        <v>190766.5100000001</v>
      </c>
      <c r="H896" s="14">
        <v>3.3697400584347438E-5</v>
      </c>
      <c r="J896" s="98"/>
    </row>
    <row r="897" spans="1:10" s="100" customFormat="1" ht="11.25" x14ac:dyDescent="0.25">
      <c r="A897" s="38" t="s">
        <v>1836</v>
      </c>
      <c r="B897" s="38" t="s">
        <v>1837</v>
      </c>
      <c r="C897" s="143" t="s">
        <v>646</v>
      </c>
      <c r="D897" s="12" t="s">
        <v>441</v>
      </c>
      <c r="E897" s="38" t="s">
        <v>1158</v>
      </c>
      <c r="F897" s="96">
        <v>1752</v>
      </c>
      <c r="G897" s="95">
        <v>188778</v>
      </c>
      <c r="H897" s="14">
        <v>3.3346145964047553E-5</v>
      </c>
      <c r="J897" s="98"/>
    </row>
    <row r="898" spans="1:10" s="100" customFormat="1" ht="11.25" x14ac:dyDescent="0.25">
      <c r="A898" s="38" t="s">
        <v>2516</v>
      </c>
      <c r="B898" s="38" t="s">
        <v>629</v>
      </c>
      <c r="C898" s="143" t="s">
        <v>646</v>
      </c>
      <c r="D898" s="12" t="s">
        <v>441</v>
      </c>
      <c r="E898" s="38" t="s">
        <v>1158</v>
      </c>
      <c r="F898" s="96">
        <v>13861</v>
      </c>
      <c r="G898" s="95">
        <v>187123.5</v>
      </c>
      <c r="H898" s="14">
        <v>3.3053891577956392E-5</v>
      </c>
      <c r="J898" s="98"/>
    </row>
    <row r="899" spans="1:10" s="100" customFormat="1" ht="11.25" x14ac:dyDescent="0.25">
      <c r="A899" s="38" t="s">
        <v>1737</v>
      </c>
      <c r="B899" s="38" t="s">
        <v>1738</v>
      </c>
      <c r="C899" s="143" t="s">
        <v>643</v>
      </c>
      <c r="D899" s="12" t="s">
        <v>377</v>
      </c>
      <c r="E899" s="38"/>
      <c r="F899" s="96">
        <v>146318.23879999999</v>
      </c>
      <c r="G899" s="95">
        <v>187069.33</v>
      </c>
      <c r="H899" s="14">
        <v>3.3044322874363426E-5</v>
      </c>
      <c r="J899" s="98"/>
    </row>
    <row r="900" spans="1:10" s="100" customFormat="1" ht="11.25" x14ac:dyDescent="0.25">
      <c r="A900" s="38" t="s">
        <v>2078</v>
      </c>
      <c r="B900" s="38" t="s">
        <v>2079</v>
      </c>
      <c r="C900" s="143" t="s">
        <v>646</v>
      </c>
      <c r="D900" s="12" t="s">
        <v>441</v>
      </c>
      <c r="E900" s="38" t="s">
        <v>2727</v>
      </c>
      <c r="F900" s="96">
        <v>493</v>
      </c>
      <c r="G900" s="95">
        <v>186349.40999999997</v>
      </c>
      <c r="H900" s="14">
        <v>3.2917154679963455E-5</v>
      </c>
      <c r="J900" s="98"/>
    </row>
    <row r="901" spans="1:10" s="100" customFormat="1" ht="11.25" x14ac:dyDescent="0.25">
      <c r="A901" s="38" t="s">
        <v>2975</v>
      </c>
      <c r="B901" s="38" t="s">
        <v>2718</v>
      </c>
      <c r="C901" s="143" t="s">
        <v>643</v>
      </c>
      <c r="D901" s="12" t="s">
        <v>377</v>
      </c>
      <c r="E901" s="38"/>
      <c r="F901" s="96">
        <v>138569.73620000001</v>
      </c>
      <c r="G901" s="95">
        <v>180099.08</v>
      </c>
      <c r="H901" s="14">
        <v>3.1813083143537257E-5</v>
      </c>
      <c r="J901" s="98"/>
    </row>
    <row r="902" spans="1:10" s="100" customFormat="1" ht="11.25" x14ac:dyDescent="0.25">
      <c r="A902" s="38" t="s">
        <v>2685</v>
      </c>
      <c r="B902" s="38" t="s">
        <v>2686</v>
      </c>
      <c r="C902" s="143" t="s">
        <v>643</v>
      </c>
      <c r="D902" s="12" t="s">
        <v>377</v>
      </c>
      <c r="E902" s="38"/>
      <c r="F902" s="96">
        <v>134627.59840000002</v>
      </c>
      <c r="G902" s="95">
        <v>177479.56</v>
      </c>
      <c r="H902" s="14">
        <v>3.1350365579648771E-5</v>
      </c>
      <c r="J902" s="98"/>
    </row>
    <row r="903" spans="1:10" s="100" customFormat="1" ht="11.25" x14ac:dyDescent="0.25">
      <c r="A903" s="38" t="s">
        <v>2009</v>
      </c>
      <c r="B903" s="38" t="s">
        <v>2010</v>
      </c>
      <c r="C903" s="143" t="s">
        <v>646</v>
      </c>
      <c r="D903" s="12" t="s">
        <v>441</v>
      </c>
      <c r="E903" s="38" t="s">
        <v>1158</v>
      </c>
      <c r="F903" s="96">
        <v>17605</v>
      </c>
      <c r="G903" s="95">
        <v>176050</v>
      </c>
      <c r="H903" s="14">
        <v>3.1097845071833431E-5</v>
      </c>
      <c r="J903" s="98"/>
    </row>
    <row r="904" spans="1:10" s="100" customFormat="1" ht="11.25" x14ac:dyDescent="0.25">
      <c r="A904" s="38" t="s">
        <v>1713</v>
      </c>
      <c r="B904" s="38" t="s">
        <v>1714</v>
      </c>
      <c r="C904" s="143" t="s">
        <v>646</v>
      </c>
      <c r="D904" s="12" t="s">
        <v>441</v>
      </c>
      <c r="E904" s="38" t="s">
        <v>1158</v>
      </c>
      <c r="F904" s="96">
        <v>22403</v>
      </c>
      <c r="G904" s="95">
        <v>175415.48999999993</v>
      </c>
      <c r="H904" s="14">
        <v>3.0985763880827857E-5</v>
      </c>
      <c r="J904" s="98"/>
    </row>
    <row r="905" spans="1:10" s="100" customFormat="1" ht="11.25" x14ac:dyDescent="0.25">
      <c r="A905" s="38" t="s">
        <v>1779</v>
      </c>
      <c r="B905" s="38" t="s">
        <v>1780</v>
      </c>
      <c r="C905" s="143" t="s">
        <v>646</v>
      </c>
      <c r="D905" s="12" t="s">
        <v>441</v>
      </c>
      <c r="E905" s="38" t="s">
        <v>1158</v>
      </c>
      <c r="F905" s="96">
        <v>21648</v>
      </c>
      <c r="G905" s="95">
        <v>173400.48000000004</v>
      </c>
      <c r="H905" s="14">
        <v>3.062982824437122E-5</v>
      </c>
      <c r="J905" s="98"/>
    </row>
    <row r="906" spans="1:10" s="100" customFormat="1" ht="11.25" x14ac:dyDescent="0.25">
      <c r="A906" s="38" t="s">
        <v>2825</v>
      </c>
      <c r="B906" s="38" t="s">
        <v>1792</v>
      </c>
      <c r="C906" s="143" t="s">
        <v>643</v>
      </c>
      <c r="D906" s="12" t="s">
        <v>377</v>
      </c>
      <c r="E906" s="38"/>
      <c r="F906" s="96">
        <v>142106.48710000003</v>
      </c>
      <c r="G906" s="95">
        <v>172454.62</v>
      </c>
      <c r="H906" s="14">
        <v>3.0462749529576298E-5</v>
      </c>
      <c r="J906" s="98"/>
    </row>
    <row r="907" spans="1:10" s="100" customFormat="1" ht="11.25" x14ac:dyDescent="0.25">
      <c r="A907" s="38" t="s">
        <v>2976</v>
      </c>
      <c r="B907" s="38" t="s">
        <v>1975</v>
      </c>
      <c r="C907" s="143" t="s">
        <v>643</v>
      </c>
      <c r="D907" s="12" t="s">
        <v>377</v>
      </c>
      <c r="E907" s="38"/>
      <c r="F907" s="96">
        <v>69677.560408000005</v>
      </c>
      <c r="G907" s="95">
        <v>171079.32</v>
      </c>
      <c r="H907" s="14">
        <v>3.0219813623144647E-5</v>
      </c>
      <c r="J907" s="98"/>
    </row>
    <row r="908" spans="1:10" s="100" customFormat="1" ht="11.25" x14ac:dyDescent="0.25">
      <c r="A908" s="38" t="s">
        <v>2364</v>
      </c>
      <c r="B908" s="38" t="s">
        <v>2365</v>
      </c>
      <c r="C908" s="143" t="s">
        <v>643</v>
      </c>
      <c r="D908" s="12" t="s">
        <v>441</v>
      </c>
      <c r="E908" s="38" t="s">
        <v>1158</v>
      </c>
      <c r="F908" s="96">
        <v>40548</v>
      </c>
      <c r="G908" s="95">
        <v>169085.16000000003</v>
      </c>
      <c r="H908" s="14">
        <v>2.9867560974871733E-5</v>
      </c>
      <c r="J908" s="98"/>
    </row>
    <row r="909" spans="1:10" s="100" customFormat="1" ht="11.25" x14ac:dyDescent="0.25">
      <c r="A909" s="38" t="s">
        <v>2152</v>
      </c>
      <c r="B909" s="38" t="s">
        <v>2153</v>
      </c>
      <c r="C909" s="143" t="s">
        <v>646</v>
      </c>
      <c r="D909" s="12" t="s">
        <v>377</v>
      </c>
      <c r="E909" s="38"/>
      <c r="F909" s="96">
        <v>92866.57</v>
      </c>
      <c r="G909" s="95">
        <v>167837.75</v>
      </c>
      <c r="H909" s="14">
        <v>2.964721582905488E-5</v>
      </c>
      <c r="J909" s="98"/>
    </row>
    <row r="910" spans="1:10" s="100" customFormat="1" ht="11.25" x14ac:dyDescent="0.25">
      <c r="A910" s="38" t="s">
        <v>1230</v>
      </c>
      <c r="B910" s="38" t="s">
        <v>1231</v>
      </c>
      <c r="C910" s="143" t="s">
        <v>646</v>
      </c>
      <c r="D910" s="12" t="s">
        <v>377</v>
      </c>
      <c r="E910" s="38"/>
      <c r="F910" s="96">
        <v>92483.01</v>
      </c>
      <c r="G910" s="95">
        <v>166910.65</v>
      </c>
      <c r="H910" s="14">
        <v>2.9483450920414738E-5</v>
      </c>
      <c r="J910" s="98"/>
    </row>
    <row r="911" spans="1:10" s="100" customFormat="1" ht="11.25" x14ac:dyDescent="0.25">
      <c r="A911" s="38" t="s">
        <v>2194</v>
      </c>
      <c r="B911" s="38" t="s">
        <v>2195</v>
      </c>
      <c r="C911" s="143" t="s">
        <v>643</v>
      </c>
      <c r="D911" s="12" t="s">
        <v>441</v>
      </c>
      <c r="E911" s="38" t="s">
        <v>1158</v>
      </c>
      <c r="F911" s="96">
        <v>7771</v>
      </c>
      <c r="G911" s="95">
        <v>165211.45999999996</v>
      </c>
      <c r="H911" s="14">
        <v>2.9183302398019909E-5</v>
      </c>
      <c r="J911" s="98"/>
    </row>
    <row r="912" spans="1:10" s="100" customFormat="1" ht="11.25" x14ac:dyDescent="0.25">
      <c r="A912" s="38" t="s">
        <v>1707</v>
      </c>
      <c r="B912" s="38" t="s">
        <v>1708</v>
      </c>
      <c r="C912" s="143" t="s">
        <v>643</v>
      </c>
      <c r="D912" s="12" t="s">
        <v>377</v>
      </c>
      <c r="E912" s="38"/>
      <c r="F912" s="96">
        <v>145099.22070000001</v>
      </c>
      <c r="G912" s="95">
        <v>164310.35</v>
      </c>
      <c r="H912" s="14">
        <v>2.9024128418055817E-5</v>
      </c>
      <c r="J912" s="98"/>
    </row>
    <row r="913" spans="1:10" s="100" customFormat="1" ht="11.25" x14ac:dyDescent="0.25">
      <c r="A913" s="38" t="s">
        <v>1767</v>
      </c>
      <c r="B913" s="38" t="s">
        <v>1768</v>
      </c>
      <c r="C913" s="143" t="s">
        <v>643</v>
      </c>
      <c r="D913" s="12" t="s">
        <v>377</v>
      </c>
      <c r="E913" s="38"/>
      <c r="F913" s="96">
        <v>73144.635899999994</v>
      </c>
      <c r="G913" s="95">
        <v>163368.53999999998</v>
      </c>
      <c r="H913" s="14">
        <v>2.8857765103843354E-5</v>
      </c>
      <c r="J913" s="98"/>
    </row>
    <row r="914" spans="1:10" s="100" customFormat="1" ht="11.25" x14ac:dyDescent="0.25">
      <c r="A914" s="38" t="s">
        <v>1848</v>
      </c>
      <c r="B914" s="38" t="s">
        <v>1849</v>
      </c>
      <c r="C914" s="143" t="s">
        <v>643</v>
      </c>
      <c r="D914" s="12" t="s">
        <v>377</v>
      </c>
      <c r="E914" s="38"/>
      <c r="F914" s="96">
        <v>109542.51520000001</v>
      </c>
      <c r="G914" s="95">
        <v>162685.41999999998</v>
      </c>
      <c r="H914" s="14">
        <v>2.8737097339427161E-5</v>
      </c>
      <c r="J914" s="98"/>
    </row>
    <row r="915" spans="1:10" s="100" customFormat="1" ht="11.25" x14ac:dyDescent="0.25">
      <c r="A915" s="38" t="s">
        <v>1636</v>
      </c>
      <c r="B915" s="38" t="s">
        <v>1637</v>
      </c>
      <c r="C915" s="143" t="s">
        <v>643</v>
      </c>
      <c r="D915" s="12" t="s">
        <v>377</v>
      </c>
      <c r="E915" s="38"/>
      <c r="F915" s="96">
        <v>110428.90291599998</v>
      </c>
      <c r="G915" s="95">
        <v>162400.94</v>
      </c>
      <c r="H915" s="14">
        <v>2.8686846189378681E-5</v>
      </c>
      <c r="J915" s="98"/>
    </row>
    <row r="916" spans="1:10" s="100" customFormat="1" ht="11.25" x14ac:dyDescent="0.25">
      <c r="A916" s="38" t="s">
        <v>1534</v>
      </c>
      <c r="B916" s="38" t="s">
        <v>1535</v>
      </c>
      <c r="C916" s="143" t="s">
        <v>643</v>
      </c>
      <c r="D916" s="12" t="s">
        <v>377</v>
      </c>
      <c r="E916" s="38"/>
      <c r="F916" s="96">
        <v>89821.652268000005</v>
      </c>
      <c r="G916" s="95">
        <v>161630.12</v>
      </c>
      <c r="H916" s="14">
        <v>2.8550686911115285E-5</v>
      </c>
      <c r="J916" s="98"/>
    </row>
    <row r="917" spans="1:10" s="100" customFormat="1" ht="11.25" x14ac:dyDescent="0.25">
      <c r="A917" s="38" t="s">
        <v>1993</v>
      </c>
      <c r="B917" s="38" t="s">
        <v>1994</v>
      </c>
      <c r="C917" s="143" t="s">
        <v>643</v>
      </c>
      <c r="D917" s="12" t="s">
        <v>377</v>
      </c>
      <c r="E917" s="38"/>
      <c r="F917" s="96">
        <v>126644.33859999999</v>
      </c>
      <c r="G917" s="95">
        <v>161496.85</v>
      </c>
      <c r="H917" s="14">
        <v>2.852714581589959E-5</v>
      </c>
      <c r="J917" s="98"/>
    </row>
    <row r="918" spans="1:10" s="100" customFormat="1" ht="11.25" x14ac:dyDescent="0.25">
      <c r="A918" s="38" t="s">
        <v>2977</v>
      </c>
      <c r="B918" s="38" t="s">
        <v>2335</v>
      </c>
      <c r="C918" s="143" t="s">
        <v>643</v>
      </c>
      <c r="D918" s="12" t="s">
        <v>377</v>
      </c>
      <c r="E918" s="38"/>
      <c r="F918" s="96">
        <v>123100.72970000001</v>
      </c>
      <c r="G918" s="95">
        <v>158376.1</v>
      </c>
      <c r="H918" s="14">
        <v>2.7975889922642426E-5</v>
      </c>
      <c r="J918" s="98"/>
    </row>
    <row r="919" spans="1:10" s="100" customFormat="1" ht="11.25" x14ac:dyDescent="0.25">
      <c r="A919" s="38" t="s">
        <v>1753</v>
      </c>
      <c r="B919" s="38" t="s">
        <v>1754</v>
      </c>
      <c r="C919" s="143" t="s">
        <v>643</v>
      </c>
      <c r="D919" s="12" t="s">
        <v>377</v>
      </c>
      <c r="E919" s="38"/>
      <c r="F919" s="96">
        <v>95618.510800000004</v>
      </c>
      <c r="G919" s="95">
        <v>157187.27000000002</v>
      </c>
      <c r="H919" s="14">
        <v>2.7765892472163882E-5</v>
      </c>
      <c r="J919" s="98"/>
    </row>
    <row r="920" spans="1:10" s="100" customFormat="1" ht="11.25" x14ac:dyDescent="0.25">
      <c r="A920" s="38" t="s">
        <v>1883</v>
      </c>
      <c r="B920" s="38" t="s">
        <v>1884</v>
      </c>
      <c r="C920" s="143" t="s">
        <v>643</v>
      </c>
      <c r="D920" s="12" t="s">
        <v>377</v>
      </c>
      <c r="E920" s="38"/>
      <c r="F920" s="96">
        <v>47774.732799999998</v>
      </c>
      <c r="G920" s="95">
        <v>157076.07</v>
      </c>
      <c r="H920" s="14">
        <v>2.774624986851726E-5</v>
      </c>
      <c r="J920" s="98"/>
    </row>
    <row r="921" spans="1:10" s="100" customFormat="1" ht="11.25" x14ac:dyDescent="0.25">
      <c r="A921" s="38" t="s">
        <v>1899</v>
      </c>
      <c r="B921" s="38" t="s">
        <v>1900</v>
      </c>
      <c r="C921" s="143" t="s">
        <v>643</v>
      </c>
      <c r="D921" s="12" t="s">
        <v>377</v>
      </c>
      <c r="E921" s="38"/>
      <c r="F921" s="96">
        <v>133891.61890000003</v>
      </c>
      <c r="G921" s="95">
        <v>156546.06</v>
      </c>
      <c r="H921" s="14">
        <v>2.7652627778960186E-5</v>
      </c>
      <c r="J921" s="98"/>
    </row>
    <row r="922" spans="1:10" s="100" customFormat="1" ht="11.25" x14ac:dyDescent="0.25">
      <c r="A922" s="38" t="s">
        <v>2828</v>
      </c>
      <c r="B922" s="38" t="s">
        <v>2829</v>
      </c>
      <c r="C922" s="143" t="s">
        <v>646</v>
      </c>
      <c r="D922" s="12" t="s">
        <v>377</v>
      </c>
      <c r="E922" s="38"/>
      <c r="F922" s="96">
        <v>13519.064699999999</v>
      </c>
      <c r="G922" s="95">
        <v>151159.36000000002</v>
      </c>
      <c r="H922" s="14">
        <v>2.670110967587331E-5</v>
      </c>
      <c r="J922" s="98"/>
    </row>
    <row r="923" spans="1:10" s="100" customFormat="1" ht="11.25" x14ac:dyDescent="0.25">
      <c r="A923" s="38" t="s">
        <v>2668</v>
      </c>
      <c r="B923" s="38" t="s">
        <v>2669</v>
      </c>
      <c r="C923" s="143" t="s">
        <v>643</v>
      </c>
      <c r="D923" s="12" t="s">
        <v>441</v>
      </c>
      <c r="E923" s="38" t="s">
        <v>1158</v>
      </c>
      <c r="F923" s="96">
        <v>32767</v>
      </c>
      <c r="G923" s="95">
        <v>150072.86000000002</v>
      </c>
      <c r="H923" s="14">
        <v>2.6509188013444755E-5</v>
      </c>
      <c r="J923" s="98"/>
    </row>
    <row r="924" spans="1:10" s="100" customFormat="1" ht="11.25" x14ac:dyDescent="0.25">
      <c r="A924" s="38" t="s">
        <v>1935</v>
      </c>
      <c r="B924" s="38" t="s">
        <v>1936</v>
      </c>
      <c r="C924" s="143" t="s">
        <v>646</v>
      </c>
      <c r="D924" s="12" t="s">
        <v>441</v>
      </c>
      <c r="E924" s="38" t="s">
        <v>2728</v>
      </c>
      <c r="F924" s="96">
        <v>899</v>
      </c>
      <c r="G924" s="95">
        <v>149911.67000000001</v>
      </c>
      <c r="H924" s="14">
        <v>2.6480715070263107E-5</v>
      </c>
      <c r="J924" s="98"/>
    </row>
    <row r="925" spans="1:10" s="100" customFormat="1" ht="11.25" x14ac:dyDescent="0.25">
      <c r="A925" s="38" t="s">
        <v>1919</v>
      </c>
      <c r="B925" s="38" t="s">
        <v>1920</v>
      </c>
      <c r="C925" s="143" t="s">
        <v>643</v>
      </c>
      <c r="D925" s="12" t="s">
        <v>377</v>
      </c>
      <c r="E925" s="38"/>
      <c r="F925" s="96">
        <v>23113.880300000001</v>
      </c>
      <c r="G925" s="95">
        <v>148086</v>
      </c>
      <c r="H925" s="14">
        <v>2.6158224852641439E-5</v>
      </c>
      <c r="J925" s="98"/>
    </row>
    <row r="926" spans="1:10" s="100" customFormat="1" ht="11.25" x14ac:dyDescent="0.25">
      <c r="A926" s="38" t="s">
        <v>1447</v>
      </c>
      <c r="B926" s="38" t="s">
        <v>1448</v>
      </c>
      <c r="C926" s="143" t="s">
        <v>643</v>
      </c>
      <c r="D926" s="12" t="s">
        <v>441</v>
      </c>
      <c r="E926" s="38" t="s">
        <v>1158</v>
      </c>
      <c r="F926" s="96">
        <v>9450</v>
      </c>
      <c r="G926" s="95">
        <v>147703.50000000009</v>
      </c>
      <c r="H926" s="14">
        <v>2.6090659242076411E-5</v>
      </c>
      <c r="J926" s="98"/>
    </row>
    <row r="927" spans="1:10" s="100" customFormat="1" ht="11.25" x14ac:dyDescent="0.25">
      <c r="A927" s="38" t="s">
        <v>2631</v>
      </c>
      <c r="B927" s="38" t="s">
        <v>625</v>
      </c>
      <c r="C927" s="143" t="s">
        <v>646</v>
      </c>
      <c r="D927" s="12" t="s">
        <v>441</v>
      </c>
      <c r="E927" s="38" t="s">
        <v>1158</v>
      </c>
      <c r="F927" s="96">
        <v>58690</v>
      </c>
      <c r="G927" s="95">
        <v>146725</v>
      </c>
      <c r="H927" s="14">
        <v>2.5917814928513264E-5</v>
      </c>
      <c r="J927" s="98"/>
    </row>
    <row r="928" spans="1:10" s="100" customFormat="1" ht="11.25" x14ac:dyDescent="0.25">
      <c r="A928" s="38" t="s">
        <v>1675</v>
      </c>
      <c r="B928" s="38" t="s">
        <v>1676</v>
      </c>
      <c r="C928" s="143" t="s">
        <v>646</v>
      </c>
      <c r="D928" s="12" t="s">
        <v>441</v>
      </c>
      <c r="E928" s="38" t="s">
        <v>2727</v>
      </c>
      <c r="F928" s="96">
        <v>296</v>
      </c>
      <c r="G928" s="95">
        <v>146547.47999999998</v>
      </c>
      <c r="H928" s="14">
        <v>2.5886457419526314E-5</v>
      </c>
      <c r="J928" s="98"/>
    </row>
    <row r="929" spans="1:10" s="100" customFormat="1" ht="11.25" x14ac:dyDescent="0.25">
      <c r="A929" s="38" t="s">
        <v>203</v>
      </c>
      <c r="B929" s="38" t="s">
        <v>620</v>
      </c>
      <c r="C929" s="143" t="s">
        <v>643</v>
      </c>
      <c r="D929" s="12" t="s">
        <v>441</v>
      </c>
      <c r="E929" s="38" t="s">
        <v>1158</v>
      </c>
      <c r="F929" s="96">
        <v>109282</v>
      </c>
      <c r="G929" s="95">
        <v>145891.47</v>
      </c>
      <c r="H929" s="14">
        <v>2.5770578422959587E-5</v>
      </c>
      <c r="J929" s="98"/>
    </row>
    <row r="930" spans="1:10" s="100" customFormat="1" ht="11.25" x14ac:dyDescent="0.25">
      <c r="A930" s="38" t="s">
        <v>1482</v>
      </c>
      <c r="B930" s="38" t="s">
        <v>1483</v>
      </c>
      <c r="C930" s="143" t="s">
        <v>643</v>
      </c>
      <c r="D930" s="12" t="s">
        <v>377</v>
      </c>
      <c r="E930" s="38"/>
      <c r="F930" s="96">
        <v>104363.07710000001</v>
      </c>
      <c r="G930" s="95">
        <v>145841.65</v>
      </c>
      <c r="H930" s="14">
        <v>2.5761778112584812E-5</v>
      </c>
      <c r="J930" s="98"/>
    </row>
    <row r="931" spans="1:10" s="100" customFormat="1" ht="11.25" x14ac:dyDescent="0.25">
      <c r="A931" s="38" t="s">
        <v>3066</v>
      </c>
      <c r="B931" s="38" t="s">
        <v>3067</v>
      </c>
      <c r="C931" s="143" t="s">
        <v>646</v>
      </c>
      <c r="D931" s="12" t="s">
        <v>441</v>
      </c>
      <c r="E931" s="38" t="s">
        <v>2728</v>
      </c>
      <c r="F931" s="96">
        <v>4121</v>
      </c>
      <c r="G931" s="95">
        <v>144067.53</v>
      </c>
      <c r="H931" s="14">
        <v>2.5448393796204004E-5</v>
      </c>
      <c r="J931" s="98"/>
    </row>
    <row r="932" spans="1:10" s="100" customFormat="1" ht="11.25" x14ac:dyDescent="0.25">
      <c r="A932" s="38" t="s">
        <v>1367</v>
      </c>
      <c r="B932" s="38" t="s">
        <v>1368</v>
      </c>
      <c r="C932" s="143" t="s">
        <v>646</v>
      </c>
      <c r="D932" s="12" t="s">
        <v>441</v>
      </c>
      <c r="E932" s="38" t="s">
        <v>2730</v>
      </c>
      <c r="F932" s="96">
        <v>2329</v>
      </c>
      <c r="G932" s="95">
        <v>142312.02000000011</v>
      </c>
      <c r="H932" s="14">
        <v>2.5138296789660121E-5</v>
      </c>
      <c r="J932" s="98"/>
    </row>
    <row r="933" spans="1:10" s="100" customFormat="1" ht="11.25" x14ac:dyDescent="0.25">
      <c r="A933" s="38" t="s">
        <v>1807</v>
      </c>
      <c r="B933" s="38" t="s">
        <v>1808</v>
      </c>
      <c r="C933" s="143" t="s">
        <v>643</v>
      </c>
      <c r="D933" s="12" t="s">
        <v>377</v>
      </c>
      <c r="E933" s="38"/>
      <c r="F933" s="96">
        <v>128333.5938</v>
      </c>
      <c r="G933" s="95">
        <v>141557.21000000002</v>
      </c>
      <c r="H933" s="14">
        <v>2.5004965551723892E-5</v>
      </c>
      <c r="J933" s="98"/>
    </row>
    <row r="934" spans="1:10" s="100" customFormat="1" ht="11.25" x14ac:dyDescent="0.25">
      <c r="A934" s="38" t="s">
        <v>2162</v>
      </c>
      <c r="B934" s="38" t="s">
        <v>2163</v>
      </c>
      <c r="C934" s="143" t="s">
        <v>646</v>
      </c>
      <c r="D934" s="12" t="s">
        <v>441</v>
      </c>
      <c r="E934" s="38" t="s">
        <v>2727</v>
      </c>
      <c r="F934" s="96">
        <v>356</v>
      </c>
      <c r="G934" s="95">
        <v>140296.45000000004</v>
      </c>
      <c r="H934" s="14">
        <v>2.478226223361674E-5</v>
      </c>
      <c r="J934" s="98"/>
    </row>
    <row r="935" spans="1:10" s="100" customFormat="1" ht="11.25" x14ac:dyDescent="0.25">
      <c r="A935" s="38" t="s">
        <v>1877</v>
      </c>
      <c r="B935" s="38" t="s">
        <v>1878</v>
      </c>
      <c r="C935" s="143" t="s">
        <v>643</v>
      </c>
      <c r="D935" s="12" t="s">
        <v>377</v>
      </c>
      <c r="E935" s="38"/>
      <c r="F935" s="96">
        <v>58538.33</v>
      </c>
      <c r="G935" s="95">
        <v>140226.22</v>
      </c>
      <c r="H935" s="14">
        <v>2.4769856657590631E-5</v>
      </c>
      <c r="J935" s="98"/>
    </row>
    <row r="936" spans="1:10" s="100" customFormat="1" ht="11.25" x14ac:dyDescent="0.25">
      <c r="A936" s="38" t="s">
        <v>1819</v>
      </c>
      <c r="B936" s="38" t="s">
        <v>1820</v>
      </c>
      <c r="C936" s="143" t="s">
        <v>646</v>
      </c>
      <c r="D936" s="12" t="s">
        <v>441</v>
      </c>
      <c r="E936" s="38" t="s">
        <v>2488</v>
      </c>
      <c r="F936" s="96">
        <v>1061</v>
      </c>
      <c r="G936" s="95">
        <v>139310.28000000014</v>
      </c>
      <c r="H936" s="14">
        <v>2.4608063074999944E-5</v>
      </c>
      <c r="J936" s="98"/>
    </row>
    <row r="937" spans="1:10" s="100" customFormat="1" ht="11.25" x14ac:dyDescent="0.25">
      <c r="A937" s="38" t="s">
        <v>2619</v>
      </c>
      <c r="B937" s="38" t="s">
        <v>2620</v>
      </c>
      <c r="C937" s="143" t="s">
        <v>646</v>
      </c>
      <c r="D937" s="12" t="s">
        <v>441</v>
      </c>
      <c r="E937" s="38" t="s">
        <v>2737</v>
      </c>
      <c r="F937" s="96">
        <v>2736</v>
      </c>
      <c r="G937" s="95">
        <v>138528.34000000005</v>
      </c>
      <c r="H937" s="14">
        <v>2.4469939536371872E-5</v>
      </c>
      <c r="J937" s="98"/>
    </row>
    <row r="938" spans="1:10" s="100" customFormat="1" ht="11.25" x14ac:dyDescent="0.25">
      <c r="A938" s="38" t="s">
        <v>2978</v>
      </c>
      <c r="B938" s="38" t="s">
        <v>1598</v>
      </c>
      <c r="C938" s="143" t="s">
        <v>643</v>
      </c>
      <c r="D938" s="12" t="s">
        <v>377</v>
      </c>
      <c r="E938" s="38"/>
      <c r="F938" s="96">
        <v>52642.554299999996</v>
      </c>
      <c r="G938" s="95">
        <v>138485.76999999999</v>
      </c>
      <c r="H938" s="14">
        <v>2.4462419881360736E-5</v>
      </c>
      <c r="J938" s="98"/>
    </row>
    <row r="939" spans="1:10" s="100" customFormat="1" ht="11.25" x14ac:dyDescent="0.25">
      <c r="A939" s="38" t="s">
        <v>1913</v>
      </c>
      <c r="B939" s="38" t="s">
        <v>1914</v>
      </c>
      <c r="C939" s="143" t="s">
        <v>646</v>
      </c>
      <c r="D939" s="12" t="s">
        <v>441</v>
      </c>
      <c r="E939" s="38" t="s">
        <v>2727</v>
      </c>
      <c r="F939" s="96">
        <v>815</v>
      </c>
      <c r="G939" s="95">
        <v>138045.94000000003</v>
      </c>
      <c r="H939" s="14">
        <v>2.4384727378106303E-5</v>
      </c>
      <c r="J939" s="98"/>
    </row>
    <row r="940" spans="1:10" s="100" customFormat="1" ht="11.25" x14ac:dyDescent="0.25">
      <c r="A940" s="38" t="s">
        <v>2627</v>
      </c>
      <c r="B940" s="38" t="s">
        <v>2628</v>
      </c>
      <c r="C940" s="143" t="s">
        <v>646</v>
      </c>
      <c r="D940" s="12" t="s">
        <v>441</v>
      </c>
      <c r="E940" s="38" t="s">
        <v>2727</v>
      </c>
      <c r="F940" s="96">
        <v>168</v>
      </c>
      <c r="G940" s="95">
        <v>136734.12999999992</v>
      </c>
      <c r="H940" s="14">
        <v>2.4153006479817832E-5</v>
      </c>
      <c r="J940" s="98"/>
    </row>
    <row r="941" spans="1:10" s="100" customFormat="1" ht="11.25" x14ac:dyDescent="0.25">
      <c r="A941" s="38" t="s">
        <v>2128</v>
      </c>
      <c r="B941" s="38" t="s">
        <v>2129</v>
      </c>
      <c r="C941" s="143" t="s">
        <v>646</v>
      </c>
      <c r="D941" s="12" t="s">
        <v>441</v>
      </c>
      <c r="E941" s="38" t="s">
        <v>2743</v>
      </c>
      <c r="F941" s="96">
        <v>1421</v>
      </c>
      <c r="G941" s="95">
        <v>136401.06</v>
      </c>
      <c r="H941" s="14">
        <v>2.4094172289201115E-5</v>
      </c>
      <c r="J941" s="98"/>
    </row>
    <row r="942" spans="1:10" s="100" customFormat="1" ht="11.25" x14ac:dyDescent="0.25">
      <c r="A942" s="38" t="s">
        <v>1623</v>
      </c>
      <c r="B942" s="38" t="s">
        <v>1624</v>
      </c>
      <c r="C942" s="143" t="s">
        <v>646</v>
      </c>
      <c r="D942" s="12" t="s">
        <v>441</v>
      </c>
      <c r="E942" s="38" t="s">
        <v>1158</v>
      </c>
      <c r="F942" s="96">
        <v>64632</v>
      </c>
      <c r="G942" s="95">
        <v>136373.52000000002</v>
      </c>
      <c r="H942" s="14">
        <v>2.4089307565240436E-5</v>
      </c>
      <c r="J942" s="98"/>
    </row>
    <row r="943" spans="1:10" s="100" customFormat="1" ht="11.25" x14ac:dyDescent="0.25">
      <c r="A943" s="38" t="s">
        <v>1644</v>
      </c>
      <c r="B943" s="38" t="s">
        <v>1645</v>
      </c>
      <c r="C943" s="143" t="s">
        <v>646</v>
      </c>
      <c r="D943" s="12" t="s">
        <v>441</v>
      </c>
      <c r="E943" s="38" t="s">
        <v>2728</v>
      </c>
      <c r="F943" s="96">
        <v>323</v>
      </c>
      <c r="G943" s="95">
        <v>136266.9899999999</v>
      </c>
      <c r="H943" s="14">
        <v>2.4070489880290103E-5</v>
      </c>
      <c r="J943" s="98"/>
    </row>
    <row r="944" spans="1:10" s="100" customFormat="1" ht="11.25" x14ac:dyDescent="0.25">
      <c r="A944" s="38" t="s">
        <v>1301</v>
      </c>
      <c r="B944" s="38" t="s">
        <v>1302</v>
      </c>
      <c r="C944" s="143" t="s">
        <v>643</v>
      </c>
      <c r="D944" s="12" t="s">
        <v>441</v>
      </c>
      <c r="E944" s="38" t="s">
        <v>1158</v>
      </c>
      <c r="F944" s="96">
        <v>45790</v>
      </c>
      <c r="G944" s="95">
        <v>135538.39999999994</v>
      </c>
      <c r="H944" s="14">
        <v>2.3941790198717332E-5</v>
      </c>
      <c r="J944" s="98"/>
    </row>
    <row r="945" spans="1:10" s="100" customFormat="1" ht="11.25" x14ac:dyDescent="0.25">
      <c r="A945" s="38" t="s">
        <v>3068</v>
      </c>
      <c r="B945" s="38" t="s">
        <v>3069</v>
      </c>
      <c r="C945" s="143" t="s">
        <v>646</v>
      </c>
      <c r="D945" s="12" t="s">
        <v>441</v>
      </c>
      <c r="E945" s="38" t="s">
        <v>2737</v>
      </c>
      <c r="F945" s="96">
        <v>3547</v>
      </c>
      <c r="G945" s="95">
        <v>135273.39000000013</v>
      </c>
      <c r="H945" s="14">
        <v>2.3894978270728234E-5</v>
      </c>
      <c r="J945" s="98"/>
    </row>
    <row r="946" spans="1:10" s="100" customFormat="1" ht="11.25" x14ac:dyDescent="0.25">
      <c r="A946" s="38" t="s">
        <v>1783</v>
      </c>
      <c r="B946" s="38" t="s">
        <v>1784</v>
      </c>
      <c r="C946" s="143" t="s">
        <v>646</v>
      </c>
      <c r="D946" s="12" t="s">
        <v>441</v>
      </c>
      <c r="E946" s="38" t="s">
        <v>2737</v>
      </c>
      <c r="F946" s="96">
        <v>3056</v>
      </c>
      <c r="G946" s="95">
        <v>134727.29999999999</v>
      </c>
      <c r="H946" s="14">
        <v>2.3798515775895621E-5</v>
      </c>
      <c r="J946" s="98"/>
    </row>
    <row r="947" spans="1:10" s="100" customFormat="1" ht="11.25" x14ac:dyDescent="0.25">
      <c r="A947" s="38" t="s">
        <v>2979</v>
      </c>
      <c r="B947" s="38" t="s">
        <v>1865</v>
      </c>
      <c r="C947" s="143" t="s">
        <v>643</v>
      </c>
      <c r="D947" s="12" t="s">
        <v>377</v>
      </c>
      <c r="E947" s="38"/>
      <c r="F947" s="96">
        <v>104947.2469</v>
      </c>
      <c r="G947" s="95">
        <v>134510.88999999998</v>
      </c>
      <c r="H947" s="14">
        <v>2.3760288654895928E-5</v>
      </c>
      <c r="J947" s="98"/>
    </row>
    <row r="948" spans="1:10" s="100" customFormat="1" ht="11.25" x14ac:dyDescent="0.25">
      <c r="A948" s="38" t="s">
        <v>1863</v>
      </c>
      <c r="B948" s="38" t="s">
        <v>1864</v>
      </c>
      <c r="C948" s="143" t="s">
        <v>643</v>
      </c>
      <c r="D948" s="12" t="s">
        <v>377</v>
      </c>
      <c r="E948" s="38"/>
      <c r="F948" s="96">
        <v>71988.960000000006</v>
      </c>
      <c r="G948" s="95">
        <v>134360.19</v>
      </c>
      <c r="H948" s="14">
        <v>2.3733668687543899E-5</v>
      </c>
      <c r="J948" s="98"/>
    </row>
    <row r="949" spans="1:10" s="100" customFormat="1" ht="11.25" x14ac:dyDescent="0.25">
      <c r="A949" s="38" t="s">
        <v>1566</v>
      </c>
      <c r="B949" s="38" t="s">
        <v>1567</v>
      </c>
      <c r="C949" s="143" t="s">
        <v>646</v>
      </c>
      <c r="D949" s="12" t="s">
        <v>377</v>
      </c>
      <c r="E949" s="38"/>
      <c r="F949" s="96">
        <v>89431.917400000006</v>
      </c>
      <c r="G949" s="95">
        <v>133343</v>
      </c>
      <c r="H949" s="14">
        <v>2.3553990090391851E-5</v>
      </c>
      <c r="J949" s="98"/>
    </row>
    <row r="950" spans="1:10" s="100" customFormat="1" ht="11.25" x14ac:dyDescent="0.25">
      <c r="A950" s="38" t="s">
        <v>659</v>
      </c>
      <c r="B950" s="38" t="s">
        <v>660</v>
      </c>
      <c r="C950" s="143" t="s">
        <v>643</v>
      </c>
      <c r="D950" s="12" t="s">
        <v>377</v>
      </c>
      <c r="E950" s="38"/>
      <c r="F950" s="96">
        <v>112687.44949999999</v>
      </c>
      <c r="G950" s="95">
        <v>130865.30000000002</v>
      </c>
      <c r="H950" s="14">
        <v>2.3116323911837568E-5</v>
      </c>
      <c r="J950" s="98"/>
    </row>
    <row r="951" spans="1:10" s="100" customFormat="1" ht="11.25" x14ac:dyDescent="0.25">
      <c r="A951" s="38" t="s">
        <v>2615</v>
      </c>
      <c r="B951" s="38" t="s">
        <v>1802</v>
      </c>
      <c r="C951" s="143" t="s">
        <v>643</v>
      </c>
      <c r="D951" s="12" t="s">
        <v>377</v>
      </c>
      <c r="E951" s="38"/>
      <c r="F951" s="96">
        <v>95036.295000000013</v>
      </c>
      <c r="G951" s="95">
        <v>129277.58</v>
      </c>
      <c r="H951" s="14">
        <v>2.2835865686461528E-5</v>
      </c>
      <c r="J951" s="98"/>
    </row>
    <row r="952" spans="1:10" s="100" customFormat="1" ht="11.25" x14ac:dyDescent="0.25">
      <c r="A952" s="38" t="s">
        <v>2633</v>
      </c>
      <c r="B952" s="38" t="s">
        <v>2634</v>
      </c>
      <c r="C952" s="143" t="s">
        <v>643</v>
      </c>
      <c r="D952" s="12" t="s">
        <v>377</v>
      </c>
      <c r="E952" s="38"/>
      <c r="F952" s="96">
        <v>102031.92389999999</v>
      </c>
      <c r="G952" s="95">
        <v>129182.60999999999</v>
      </c>
      <c r="H952" s="14">
        <v>2.2819089984408291E-5</v>
      </c>
      <c r="J952" s="98"/>
    </row>
    <row r="953" spans="1:10" s="100" customFormat="1" ht="11.25" x14ac:dyDescent="0.25">
      <c r="A953" s="38" t="s">
        <v>2831</v>
      </c>
      <c r="B953" s="38" t="s">
        <v>2832</v>
      </c>
      <c r="C953" s="143" t="s">
        <v>643</v>
      </c>
      <c r="D953" s="12" t="s">
        <v>441</v>
      </c>
      <c r="E953" s="38" t="s">
        <v>1158</v>
      </c>
      <c r="F953" s="96">
        <v>27295</v>
      </c>
      <c r="G953" s="95">
        <v>128286.49999999999</v>
      </c>
      <c r="H953" s="14">
        <v>2.2660799215039814E-5</v>
      </c>
      <c r="J953" s="98"/>
    </row>
    <row r="954" spans="1:10" s="100" customFormat="1" ht="11.25" x14ac:dyDescent="0.25">
      <c r="A954" s="38" t="s">
        <v>1207</v>
      </c>
      <c r="B954" s="38" t="s">
        <v>1208</v>
      </c>
      <c r="C954" s="143" t="s">
        <v>643</v>
      </c>
      <c r="D954" s="12" t="s">
        <v>441</v>
      </c>
      <c r="E954" s="38" t="s">
        <v>1158</v>
      </c>
      <c r="F954" s="96">
        <v>149849</v>
      </c>
      <c r="G954" s="95">
        <v>128120.82</v>
      </c>
      <c r="H954" s="14">
        <v>2.2631533148743304E-5</v>
      </c>
      <c r="J954" s="98"/>
    </row>
    <row r="955" spans="1:10" s="100" customFormat="1" ht="11.25" x14ac:dyDescent="0.25">
      <c r="A955" s="38" t="s">
        <v>1797</v>
      </c>
      <c r="B955" s="38" t="s">
        <v>1798</v>
      </c>
      <c r="C955" s="143" t="s">
        <v>646</v>
      </c>
      <c r="D955" s="12" t="s">
        <v>441</v>
      </c>
      <c r="E955" s="38" t="s">
        <v>2728</v>
      </c>
      <c r="F955" s="96">
        <v>979</v>
      </c>
      <c r="G955" s="95">
        <v>124748.63</v>
      </c>
      <c r="H955" s="14">
        <v>2.2035862361053519E-5</v>
      </c>
      <c r="J955" s="98"/>
    </row>
    <row r="956" spans="1:10" s="100" customFormat="1" ht="11.25" x14ac:dyDescent="0.25">
      <c r="A956" s="38" t="s">
        <v>1773</v>
      </c>
      <c r="B956" s="38" t="s">
        <v>1774</v>
      </c>
      <c r="C956" s="143" t="s">
        <v>643</v>
      </c>
      <c r="D956" s="12" t="s">
        <v>441</v>
      </c>
      <c r="E956" s="38" t="s">
        <v>1158</v>
      </c>
      <c r="F956" s="96">
        <v>3617</v>
      </c>
      <c r="G956" s="95">
        <v>124497.14</v>
      </c>
      <c r="H956" s="14">
        <v>2.1991438634514951E-5</v>
      </c>
      <c r="J956" s="98"/>
    </row>
    <row r="957" spans="1:10" s="100" customFormat="1" ht="11.25" x14ac:dyDescent="0.25">
      <c r="A957" s="38" t="s">
        <v>2382</v>
      </c>
      <c r="B957" s="38" t="s">
        <v>2651</v>
      </c>
      <c r="C957" s="143" t="s">
        <v>646</v>
      </c>
      <c r="D957" s="12" t="s">
        <v>441</v>
      </c>
      <c r="E957" s="38" t="s">
        <v>2743</v>
      </c>
      <c r="F957" s="96">
        <v>719</v>
      </c>
      <c r="G957" s="95">
        <v>124372.13</v>
      </c>
      <c r="H957" s="14">
        <v>2.196935660320322E-5</v>
      </c>
      <c r="J957" s="98"/>
    </row>
    <row r="958" spans="1:10" s="100" customFormat="1" ht="11.25" x14ac:dyDescent="0.25">
      <c r="A958" s="38" t="s">
        <v>1889</v>
      </c>
      <c r="B958" s="38" t="s">
        <v>1890</v>
      </c>
      <c r="C958" s="143" t="s">
        <v>646</v>
      </c>
      <c r="D958" s="12" t="s">
        <v>441</v>
      </c>
      <c r="E958" s="38" t="s">
        <v>2727</v>
      </c>
      <c r="F958" s="96">
        <v>43</v>
      </c>
      <c r="G958" s="95">
        <v>124195.60999999997</v>
      </c>
      <c r="H958" s="14">
        <v>2.1938175736335395E-5</v>
      </c>
      <c r="J958" s="98"/>
    </row>
    <row r="959" spans="1:10" s="100" customFormat="1" ht="11.25" x14ac:dyDescent="0.25">
      <c r="A959" s="38" t="s">
        <v>3070</v>
      </c>
      <c r="B959" s="38" t="s">
        <v>1852</v>
      </c>
      <c r="C959" s="143" t="s">
        <v>646</v>
      </c>
      <c r="D959" s="12" t="s">
        <v>377</v>
      </c>
      <c r="E959" s="38"/>
      <c r="F959" s="96">
        <v>40854.71</v>
      </c>
      <c r="G959" s="95">
        <v>123887.82</v>
      </c>
      <c r="H959" s="14">
        <v>2.188380705849013E-5</v>
      </c>
      <c r="J959" s="98"/>
    </row>
    <row r="960" spans="1:10" s="100" customFormat="1" ht="11.25" x14ac:dyDescent="0.25">
      <c r="A960" s="38" t="s">
        <v>1871</v>
      </c>
      <c r="B960" s="38" t="s">
        <v>1872</v>
      </c>
      <c r="C960" s="143" t="s">
        <v>646</v>
      </c>
      <c r="D960" s="12" t="s">
        <v>441</v>
      </c>
      <c r="E960" s="38" t="s">
        <v>1158</v>
      </c>
      <c r="F960" s="96">
        <v>2648</v>
      </c>
      <c r="G960" s="95">
        <v>122840.72</v>
      </c>
      <c r="H960" s="14">
        <v>2.1698845095555074E-5</v>
      </c>
      <c r="J960" s="98"/>
    </row>
    <row r="961" spans="1:10" s="100" customFormat="1" ht="11.25" x14ac:dyDescent="0.25">
      <c r="A961" s="38" t="s">
        <v>3071</v>
      </c>
      <c r="B961" s="38" t="s">
        <v>3072</v>
      </c>
      <c r="C961" s="143" t="s">
        <v>646</v>
      </c>
      <c r="D961" s="12" t="s">
        <v>441</v>
      </c>
      <c r="E961" s="38" t="s">
        <v>2728</v>
      </c>
      <c r="F961" s="96">
        <v>266</v>
      </c>
      <c r="G961" s="95">
        <v>122623.34</v>
      </c>
      <c r="H961" s="14">
        <v>2.1660446631699831E-5</v>
      </c>
      <c r="J961" s="98"/>
    </row>
    <row r="962" spans="1:10" s="100" customFormat="1" ht="11.25" x14ac:dyDescent="0.25">
      <c r="A962" s="38" t="s">
        <v>1861</v>
      </c>
      <c r="B962" s="38" t="s">
        <v>1862</v>
      </c>
      <c r="C962" s="143" t="s">
        <v>643</v>
      </c>
      <c r="D962" s="12" t="s">
        <v>377</v>
      </c>
      <c r="E962" s="38"/>
      <c r="F962" s="96">
        <v>72189.477599999998</v>
      </c>
      <c r="G962" s="95">
        <v>122541.65</v>
      </c>
      <c r="H962" s="14">
        <v>2.1646016736988568E-5</v>
      </c>
      <c r="J962" s="98"/>
    </row>
    <row r="963" spans="1:10" s="100" customFormat="1" ht="11.25" x14ac:dyDescent="0.25">
      <c r="A963" s="38" t="s">
        <v>2606</v>
      </c>
      <c r="B963" s="38" t="s">
        <v>1532</v>
      </c>
      <c r="C963" s="143" t="s">
        <v>643</v>
      </c>
      <c r="D963" s="12" t="s">
        <v>377</v>
      </c>
      <c r="E963" s="38"/>
      <c r="F963" s="96">
        <v>79543.876699999993</v>
      </c>
      <c r="G963" s="95">
        <v>121934.48000000001</v>
      </c>
      <c r="H963" s="14">
        <v>2.1538764941519865E-5</v>
      </c>
      <c r="J963" s="98"/>
    </row>
    <row r="964" spans="1:10" s="100" customFormat="1" ht="11.25" x14ac:dyDescent="0.25">
      <c r="A964" s="38" t="s">
        <v>2304</v>
      </c>
      <c r="B964" s="38" t="s">
        <v>2305</v>
      </c>
      <c r="C964" s="143" t="s">
        <v>646</v>
      </c>
      <c r="D964" s="12" t="s">
        <v>441</v>
      </c>
      <c r="E964" s="38" t="s">
        <v>2728</v>
      </c>
      <c r="F964" s="96">
        <v>1127</v>
      </c>
      <c r="G964" s="95">
        <v>121633.55</v>
      </c>
      <c r="H964" s="14">
        <v>2.1485608028611789E-5</v>
      </c>
      <c r="J964" s="98"/>
    </row>
    <row r="965" spans="1:10" s="100" customFormat="1" ht="11.25" x14ac:dyDescent="0.25">
      <c r="A965" s="38" t="s">
        <v>2094</v>
      </c>
      <c r="B965" s="38" t="s">
        <v>2095</v>
      </c>
      <c r="C965" s="143" t="s">
        <v>643</v>
      </c>
      <c r="D965" s="12" t="s">
        <v>377</v>
      </c>
      <c r="E965" s="38"/>
      <c r="F965" s="96">
        <v>103369.50929999999</v>
      </c>
      <c r="G965" s="95">
        <v>121191.12999999996</v>
      </c>
      <c r="H965" s="14">
        <v>2.1407458022268808E-5</v>
      </c>
      <c r="J965" s="98"/>
    </row>
    <row r="966" spans="1:10" s="100" customFormat="1" ht="11.25" x14ac:dyDescent="0.25">
      <c r="A966" s="38" t="s">
        <v>1124</v>
      </c>
      <c r="B966" s="38" t="s">
        <v>1125</v>
      </c>
      <c r="C966" s="143" t="s">
        <v>643</v>
      </c>
      <c r="D966" s="12" t="s">
        <v>441</v>
      </c>
      <c r="E966" s="38" t="s">
        <v>1158</v>
      </c>
      <c r="F966" s="96">
        <v>278480</v>
      </c>
      <c r="G966" s="95">
        <v>121138.71999999996</v>
      </c>
      <c r="H966" s="14">
        <v>2.1398200208805502E-5</v>
      </c>
      <c r="J966" s="98"/>
    </row>
    <row r="967" spans="1:10" s="100" customFormat="1" ht="11.25" x14ac:dyDescent="0.25">
      <c r="A967" s="38" t="s">
        <v>3073</v>
      </c>
      <c r="B967" s="38" t="s">
        <v>3074</v>
      </c>
      <c r="C967" s="143" t="s">
        <v>646</v>
      </c>
      <c r="D967" s="12" t="s">
        <v>441</v>
      </c>
      <c r="E967" s="38" t="s">
        <v>2743</v>
      </c>
      <c r="F967" s="96">
        <v>1771</v>
      </c>
      <c r="G967" s="95">
        <v>118773.72</v>
      </c>
      <c r="H967" s="14">
        <v>2.0980441597076535E-5</v>
      </c>
      <c r="J967" s="98"/>
    </row>
    <row r="968" spans="1:10" s="100" customFormat="1" ht="11.25" x14ac:dyDescent="0.25">
      <c r="A968" s="38" t="s">
        <v>2833</v>
      </c>
      <c r="B968" s="38" t="s">
        <v>2834</v>
      </c>
      <c r="C968" s="143" t="s">
        <v>646</v>
      </c>
      <c r="D968" s="12" t="s">
        <v>441</v>
      </c>
      <c r="E968" s="38" t="s">
        <v>1158</v>
      </c>
      <c r="F968" s="96">
        <v>6456</v>
      </c>
      <c r="G968" s="95">
        <v>117047.28000000001</v>
      </c>
      <c r="H968" s="14">
        <v>2.0675479576935575E-5</v>
      </c>
      <c r="J968" s="98"/>
    </row>
    <row r="969" spans="1:10" s="100" customFormat="1" ht="11.25" x14ac:dyDescent="0.25">
      <c r="A969" s="38" t="s">
        <v>1628</v>
      </c>
      <c r="B969" s="38" t="s">
        <v>1629</v>
      </c>
      <c r="C969" s="143" t="s">
        <v>643</v>
      </c>
      <c r="D969" s="12" t="s">
        <v>377</v>
      </c>
      <c r="E969" s="38"/>
      <c r="F969" s="96">
        <v>86380.982799999998</v>
      </c>
      <c r="G969" s="95">
        <v>116545.22</v>
      </c>
      <c r="H969" s="14">
        <v>2.0586794634608025E-5</v>
      </c>
      <c r="J969" s="98"/>
    </row>
    <row r="970" spans="1:10" s="100" customFormat="1" ht="11.25" x14ac:dyDescent="0.25">
      <c r="A970" s="38" t="s">
        <v>1850</v>
      </c>
      <c r="B970" s="38" t="s">
        <v>1851</v>
      </c>
      <c r="C970" s="143" t="s">
        <v>643</v>
      </c>
      <c r="D970" s="12" t="s">
        <v>377</v>
      </c>
      <c r="E970" s="38"/>
      <c r="F970" s="96">
        <v>67800.12</v>
      </c>
      <c r="G970" s="95">
        <v>116473.82999999999</v>
      </c>
      <c r="H970" s="14">
        <v>2.057418415372374E-5</v>
      </c>
      <c r="J970" s="98"/>
    </row>
    <row r="971" spans="1:10" s="100" customFormat="1" ht="11.25" x14ac:dyDescent="0.25">
      <c r="A971" s="38" t="s">
        <v>1893</v>
      </c>
      <c r="B971" s="38" t="s">
        <v>1894</v>
      </c>
      <c r="C971" s="143" t="s">
        <v>646</v>
      </c>
      <c r="D971" s="12" t="s">
        <v>441</v>
      </c>
      <c r="E971" s="38" t="s">
        <v>2738</v>
      </c>
      <c r="F971" s="96">
        <v>1366</v>
      </c>
      <c r="G971" s="95">
        <v>116233.22999999995</v>
      </c>
      <c r="H971" s="14">
        <v>2.0531684059862429E-5</v>
      </c>
      <c r="J971" s="98"/>
    </row>
    <row r="972" spans="1:10" s="100" customFormat="1" ht="11.25" x14ac:dyDescent="0.25">
      <c r="A972" s="38" t="s">
        <v>2826</v>
      </c>
      <c r="B972" s="38" t="s">
        <v>2827</v>
      </c>
      <c r="C972" s="143" t="s">
        <v>643</v>
      </c>
      <c r="D972" s="12" t="s">
        <v>377</v>
      </c>
      <c r="E972" s="38"/>
      <c r="F972" s="96">
        <v>127910.6</v>
      </c>
      <c r="G972" s="95">
        <v>116155.61</v>
      </c>
      <c r="H972" s="14">
        <v>2.0517973098576009E-5</v>
      </c>
      <c r="J972" s="98"/>
    </row>
    <row r="973" spans="1:10" s="100" customFormat="1" ht="11.25" x14ac:dyDescent="0.25">
      <c r="A973" s="38" t="s">
        <v>1263</v>
      </c>
      <c r="B973" s="38" t="s">
        <v>1264</v>
      </c>
      <c r="C973" s="143" t="s">
        <v>643</v>
      </c>
      <c r="D973" s="12" t="s">
        <v>377</v>
      </c>
      <c r="E973" s="38"/>
      <c r="F973" s="96">
        <v>72881.007825000008</v>
      </c>
      <c r="G973" s="95">
        <v>114307.3</v>
      </c>
      <c r="H973" s="14">
        <v>2.0191483703377367E-5</v>
      </c>
      <c r="J973" s="98"/>
    </row>
    <row r="974" spans="1:10" s="100" customFormat="1" ht="11.25" x14ac:dyDescent="0.25">
      <c r="A974" s="38" t="s">
        <v>2322</v>
      </c>
      <c r="B974" s="38" t="s">
        <v>2323</v>
      </c>
      <c r="C974" s="143" t="s">
        <v>643</v>
      </c>
      <c r="D974" s="12" t="s">
        <v>441</v>
      </c>
      <c r="E974" s="38" t="s">
        <v>1158</v>
      </c>
      <c r="F974" s="96">
        <v>2574</v>
      </c>
      <c r="G974" s="95">
        <v>113616.36</v>
      </c>
      <c r="H974" s="14">
        <v>2.0069434597589623E-5</v>
      </c>
      <c r="J974" s="98"/>
    </row>
    <row r="975" spans="1:10" s="100" customFormat="1" ht="11.25" x14ac:dyDescent="0.25">
      <c r="A975" s="38" t="s">
        <v>1873</v>
      </c>
      <c r="B975" s="38" t="s">
        <v>1874</v>
      </c>
      <c r="C975" s="143" t="s">
        <v>643</v>
      </c>
      <c r="D975" s="12" t="s">
        <v>377</v>
      </c>
      <c r="E975" s="38"/>
      <c r="F975" s="96">
        <v>64792.990000000005</v>
      </c>
      <c r="G975" s="95">
        <v>112848.98</v>
      </c>
      <c r="H975" s="14">
        <v>1.9933882968216016E-5</v>
      </c>
      <c r="J975" s="98"/>
    </row>
    <row r="976" spans="1:10" s="100" customFormat="1" ht="11.25" x14ac:dyDescent="0.25">
      <c r="A976" s="38" t="s">
        <v>1679</v>
      </c>
      <c r="B976" s="38" t="s">
        <v>2614</v>
      </c>
      <c r="C976" s="143" t="s">
        <v>646</v>
      </c>
      <c r="D976" s="12" t="s">
        <v>441</v>
      </c>
      <c r="E976" s="38" t="s">
        <v>2746</v>
      </c>
      <c r="F976" s="96">
        <v>958</v>
      </c>
      <c r="G976" s="95">
        <v>112406.43000000002</v>
      </c>
      <c r="H976" s="14">
        <v>1.985570999839756E-5</v>
      </c>
      <c r="J976" s="98"/>
    </row>
    <row r="977" spans="1:10" s="100" customFormat="1" ht="11.25" x14ac:dyDescent="0.25">
      <c r="A977" s="38" t="s">
        <v>1733</v>
      </c>
      <c r="B977" s="38" t="s">
        <v>1734</v>
      </c>
      <c r="C977" s="143" t="s">
        <v>646</v>
      </c>
      <c r="D977" s="12" t="s">
        <v>377</v>
      </c>
      <c r="E977" s="38"/>
      <c r="F977" s="96">
        <v>3224.7699999999995</v>
      </c>
      <c r="G977" s="95">
        <v>111735.56000000001</v>
      </c>
      <c r="H977" s="14">
        <v>1.9737206099940636E-5</v>
      </c>
      <c r="J977" s="98"/>
    </row>
    <row r="978" spans="1:10" s="100" customFormat="1" ht="11.25" x14ac:dyDescent="0.25">
      <c r="A978" s="38" t="s">
        <v>2320</v>
      </c>
      <c r="B978" s="38" t="s">
        <v>2321</v>
      </c>
      <c r="C978" s="143" t="s">
        <v>643</v>
      </c>
      <c r="D978" s="12" t="s">
        <v>441</v>
      </c>
      <c r="E978" s="38" t="s">
        <v>1158</v>
      </c>
      <c r="F978" s="96">
        <v>10790</v>
      </c>
      <c r="G978" s="95">
        <v>111137.00000000001</v>
      </c>
      <c r="H978" s="14">
        <v>1.9631475193117595E-5</v>
      </c>
      <c r="J978" s="98"/>
    </row>
    <row r="979" spans="1:10" s="100" customFormat="1" ht="11.25" x14ac:dyDescent="0.25">
      <c r="A979" s="38" t="s">
        <v>2845</v>
      </c>
      <c r="B979" s="38" t="s">
        <v>2846</v>
      </c>
      <c r="C979" s="143" t="s">
        <v>646</v>
      </c>
      <c r="D979" s="12" t="s">
        <v>441</v>
      </c>
      <c r="E979" s="38" t="s">
        <v>2728</v>
      </c>
      <c r="F979" s="96">
        <v>231</v>
      </c>
      <c r="G979" s="95">
        <v>110825.00999999998</v>
      </c>
      <c r="H979" s="14">
        <v>1.9576364618371998E-5</v>
      </c>
      <c r="J979" s="98"/>
    </row>
    <row r="980" spans="1:10" s="100" customFormat="1" ht="11.25" x14ac:dyDescent="0.25">
      <c r="A980" s="38" t="s">
        <v>1583</v>
      </c>
      <c r="B980" s="38" t="s">
        <v>1584</v>
      </c>
      <c r="C980" s="143" t="s">
        <v>646</v>
      </c>
      <c r="D980" s="12" t="s">
        <v>441</v>
      </c>
      <c r="E980" s="38" t="s">
        <v>2728</v>
      </c>
      <c r="F980" s="96">
        <v>154</v>
      </c>
      <c r="G980" s="95">
        <v>110688.60999999997</v>
      </c>
      <c r="H980" s="14">
        <v>1.9552270633323442E-5</v>
      </c>
      <c r="J980" s="98"/>
    </row>
    <row r="981" spans="1:10" s="100" customFormat="1" ht="11.25" x14ac:dyDescent="0.25">
      <c r="A981" s="38" t="s">
        <v>1976</v>
      </c>
      <c r="B981" s="38" t="s">
        <v>1977</v>
      </c>
      <c r="C981" s="143" t="s">
        <v>646</v>
      </c>
      <c r="D981" s="12" t="s">
        <v>441</v>
      </c>
      <c r="E981" s="38" t="s">
        <v>2727</v>
      </c>
      <c r="F981" s="96">
        <v>877</v>
      </c>
      <c r="G981" s="95">
        <v>110681.66000000002</v>
      </c>
      <c r="H981" s="14">
        <v>1.9551042970595536E-5</v>
      </c>
      <c r="J981" s="98"/>
    </row>
    <row r="982" spans="1:10" s="100" customFormat="1" ht="11.25" x14ac:dyDescent="0.25">
      <c r="A982" s="38" t="s">
        <v>2858</v>
      </c>
      <c r="B982" s="38" t="s">
        <v>2859</v>
      </c>
      <c r="C982" s="143" t="s">
        <v>646</v>
      </c>
      <c r="D982" s="12" t="s">
        <v>441</v>
      </c>
      <c r="E982" s="38" t="s">
        <v>2728</v>
      </c>
      <c r="F982" s="96">
        <v>327</v>
      </c>
      <c r="G982" s="95">
        <v>110661.55000000006</v>
      </c>
      <c r="H982" s="14">
        <v>1.9547490697579955E-5</v>
      </c>
      <c r="J982" s="98"/>
    </row>
    <row r="983" spans="1:10" s="100" customFormat="1" ht="11.25" x14ac:dyDescent="0.25">
      <c r="A983" s="38" t="s">
        <v>2616</v>
      </c>
      <c r="B983" s="38" t="s">
        <v>1829</v>
      </c>
      <c r="C983" s="143" t="s">
        <v>643</v>
      </c>
      <c r="D983" s="12" t="s">
        <v>377</v>
      </c>
      <c r="E983" s="38"/>
      <c r="F983" s="96">
        <v>84478.153300000005</v>
      </c>
      <c r="G983" s="95">
        <v>110218.64000000001</v>
      </c>
      <c r="H983" s="14">
        <v>1.9469254136598599E-5</v>
      </c>
      <c r="J983" s="98"/>
    </row>
    <row r="984" spans="1:10" s="100" customFormat="1" ht="11.25" x14ac:dyDescent="0.25">
      <c r="A984" s="38" t="s">
        <v>2212</v>
      </c>
      <c r="B984" s="38" t="s">
        <v>2213</v>
      </c>
      <c r="C984" s="143" t="s">
        <v>643</v>
      </c>
      <c r="D984" s="12" t="s">
        <v>441</v>
      </c>
      <c r="E984" s="38" t="s">
        <v>1158</v>
      </c>
      <c r="F984" s="96">
        <v>69294</v>
      </c>
      <c r="G984" s="95">
        <v>110177.45999999999</v>
      </c>
      <c r="H984" s="14">
        <v>1.9461980014133056E-5</v>
      </c>
      <c r="J984" s="98"/>
    </row>
    <row r="985" spans="1:10" s="100" customFormat="1" ht="11.25" x14ac:dyDescent="0.25">
      <c r="A985" s="38" t="s">
        <v>1859</v>
      </c>
      <c r="B985" s="38" t="s">
        <v>1860</v>
      </c>
      <c r="C985" s="143" t="s">
        <v>646</v>
      </c>
      <c r="D985" s="12" t="s">
        <v>441</v>
      </c>
      <c r="E985" s="38" t="s">
        <v>2738</v>
      </c>
      <c r="F985" s="96">
        <v>1307</v>
      </c>
      <c r="G985" s="95">
        <v>110085.98000000008</v>
      </c>
      <c r="H985" s="14">
        <v>1.9445820793075584E-5</v>
      </c>
      <c r="J985" s="98"/>
    </row>
    <row r="986" spans="1:10" s="100" customFormat="1" ht="11.25" x14ac:dyDescent="0.25">
      <c r="A986" s="38" t="s">
        <v>1373</v>
      </c>
      <c r="B986" s="38" t="s">
        <v>1374</v>
      </c>
      <c r="C986" s="143" t="s">
        <v>643</v>
      </c>
      <c r="D986" s="12" t="s">
        <v>377</v>
      </c>
      <c r="E986" s="38"/>
      <c r="F986" s="96">
        <v>32557.224200000001</v>
      </c>
      <c r="G986" s="95">
        <v>109932.71</v>
      </c>
      <c r="H986" s="14">
        <v>1.9418746855477388E-5</v>
      </c>
      <c r="J986" s="98"/>
    </row>
    <row r="987" spans="1:10" s="100" customFormat="1" ht="11.25" x14ac:dyDescent="0.25">
      <c r="A987" s="38" t="s">
        <v>2150</v>
      </c>
      <c r="B987" s="38" t="s">
        <v>2151</v>
      </c>
      <c r="C987" s="143" t="s">
        <v>646</v>
      </c>
      <c r="D987" s="12" t="s">
        <v>441</v>
      </c>
      <c r="E987" s="38" t="s">
        <v>2743</v>
      </c>
      <c r="F987" s="96">
        <v>2135</v>
      </c>
      <c r="G987" s="95">
        <v>109014.90999999999</v>
      </c>
      <c r="H987" s="14">
        <v>1.92566247185451E-5</v>
      </c>
      <c r="J987" s="98"/>
    </row>
    <row r="988" spans="1:10" s="100" customFormat="1" ht="11.25" x14ac:dyDescent="0.25">
      <c r="A988" s="38" t="s">
        <v>1901</v>
      </c>
      <c r="B988" s="38" t="s">
        <v>1902</v>
      </c>
      <c r="C988" s="143" t="s">
        <v>646</v>
      </c>
      <c r="D988" s="12" t="s">
        <v>441</v>
      </c>
      <c r="E988" s="38" t="s">
        <v>2727</v>
      </c>
      <c r="F988" s="96">
        <v>264</v>
      </c>
      <c r="G988" s="95">
        <v>107960.99000000005</v>
      </c>
      <c r="H988" s="14">
        <v>1.9070458056357627E-5</v>
      </c>
      <c r="J988" s="98"/>
    </row>
    <row r="989" spans="1:10" s="100" customFormat="1" ht="11.25" x14ac:dyDescent="0.25">
      <c r="A989" s="38" t="s">
        <v>2015</v>
      </c>
      <c r="B989" s="38" t="s">
        <v>2016</v>
      </c>
      <c r="C989" s="143" t="s">
        <v>643</v>
      </c>
      <c r="D989" s="12" t="s">
        <v>441</v>
      </c>
      <c r="E989" s="38" t="s">
        <v>1158</v>
      </c>
      <c r="F989" s="96">
        <v>10904</v>
      </c>
      <c r="G989" s="95">
        <v>107404.4</v>
      </c>
      <c r="H989" s="14">
        <v>1.8972140819274221E-5</v>
      </c>
      <c r="J989" s="98"/>
    </row>
    <row r="990" spans="1:10" s="100" customFormat="1" ht="11.25" x14ac:dyDescent="0.25">
      <c r="A990" s="38" t="s">
        <v>2124</v>
      </c>
      <c r="B990" s="38" t="s">
        <v>2125</v>
      </c>
      <c r="C990" s="143" t="s">
        <v>646</v>
      </c>
      <c r="D990" s="12" t="s">
        <v>441</v>
      </c>
      <c r="E990" s="38" t="s">
        <v>2741</v>
      </c>
      <c r="F990" s="96">
        <v>2412</v>
      </c>
      <c r="G990" s="95">
        <v>106659.73000000003</v>
      </c>
      <c r="H990" s="14">
        <v>1.8840600732425931E-5</v>
      </c>
      <c r="J990" s="98"/>
    </row>
    <row r="991" spans="1:10" s="100" customFormat="1" ht="11.25" x14ac:dyDescent="0.25">
      <c r="A991" s="38" t="s">
        <v>3075</v>
      </c>
      <c r="B991" s="38" t="s">
        <v>3076</v>
      </c>
      <c r="C991" s="143" t="s">
        <v>646</v>
      </c>
      <c r="D991" s="12" t="s">
        <v>441</v>
      </c>
      <c r="E991" s="38" t="s">
        <v>2728</v>
      </c>
      <c r="F991" s="96">
        <v>911</v>
      </c>
      <c r="G991" s="95">
        <v>104206.86000000002</v>
      </c>
      <c r="H991" s="14">
        <v>1.8407320577689501E-5</v>
      </c>
      <c r="J991" s="98"/>
    </row>
    <row r="992" spans="1:10" s="100" customFormat="1" ht="11.25" x14ac:dyDescent="0.25">
      <c r="A992" s="38" t="s">
        <v>1625</v>
      </c>
      <c r="B992" s="38" t="s">
        <v>2613</v>
      </c>
      <c r="C992" s="143" t="s">
        <v>646</v>
      </c>
      <c r="D992" s="12" t="s">
        <v>441</v>
      </c>
      <c r="E992" s="38" t="s">
        <v>2727</v>
      </c>
      <c r="F992" s="96">
        <v>624</v>
      </c>
      <c r="G992" s="95">
        <v>103438.32999999999</v>
      </c>
      <c r="H992" s="14">
        <v>1.8271565809878898E-5</v>
      </c>
      <c r="J992" s="98"/>
    </row>
    <row r="993" spans="1:10" s="100" customFormat="1" ht="11.25" x14ac:dyDescent="0.25">
      <c r="A993" s="38" t="s">
        <v>2035</v>
      </c>
      <c r="B993" s="38" t="s">
        <v>2036</v>
      </c>
      <c r="C993" s="143" t="s">
        <v>643</v>
      </c>
      <c r="D993" s="12" t="s">
        <v>441</v>
      </c>
      <c r="E993" s="38" t="s">
        <v>1158</v>
      </c>
      <c r="F993" s="96">
        <v>16702</v>
      </c>
      <c r="G993" s="95">
        <v>103385.37999999998</v>
      </c>
      <c r="H993" s="14">
        <v>1.8262212609671265E-5</v>
      </c>
      <c r="J993" s="98"/>
    </row>
    <row r="994" spans="1:10" s="100" customFormat="1" ht="11.25" x14ac:dyDescent="0.25">
      <c r="A994" s="38" t="s">
        <v>1967</v>
      </c>
      <c r="B994" s="38" t="s">
        <v>1968</v>
      </c>
      <c r="C994" s="143" t="s">
        <v>646</v>
      </c>
      <c r="D994" s="12" t="s">
        <v>441</v>
      </c>
      <c r="E994" s="38" t="s">
        <v>2737</v>
      </c>
      <c r="F994" s="96">
        <v>922</v>
      </c>
      <c r="G994" s="95">
        <v>103038.54999999993</v>
      </c>
      <c r="H994" s="14">
        <v>1.8200947823495375E-5</v>
      </c>
      <c r="J994" s="98"/>
    </row>
    <row r="995" spans="1:10" s="100" customFormat="1" ht="11.25" x14ac:dyDescent="0.25">
      <c r="A995" s="38" t="s">
        <v>2980</v>
      </c>
      <c r="B995" s="38" t="s">
        <v>1709</v>
      </c>
      <c r="C995" s="143" t="s">
        <v>643</v>
      </c>
      <c r="D995" s="12" t="s">
        <v>377</v>
      </c>
      <c r="E995" s="38"/>
      <c r="F995" s="96">
        <v>73876.022500000006</v>
      </c>
      <c r="G995" s="95">
        <v>102543.98000000001</v>
      </c>
      <c r="H995" s="14">
        <v>1.8113585930640081E-5</v>
      </c>
      <c r="J995" s="98"/>
    </row>
    <row r="996" spans="1:10" s="100" customFormat="1" ht="11.25" x14ac:dyDescent="0.25">
      <c r="A996" s="38" t="s">
        <v>2082</v>
      </c>
      <c r="B996" s="38" t="s">
        <v>2083</v>
      </c>
      <c r="C996" s="143" t="s">
        <v>646</v>
      </c>
      <c r="D996" s="12" t="s">
        <v>441</v>
      </c>
      <c r="E996" s="38" t="s">
        <v>2727</v>
      </c>
      <c r="F996" s="96">
        <v>134</v>
      </c>
      <c r="G996" s="95">
        <v>102414.31</v>
      </c>
      <c r="H996" s="14">
        <v>1.8090680747053232E-5</v>
      </c>
      <c r="J996" s="98"/>
    </row>
    <row r="997" spans="1:10" s="100" customFormat="1" ht="11.25" x14ac:dyDescent="0.25">
      <c r="A997" s="38" t="s">
        <v>1621</v>
      </c>
      <c r="B997" s="38" t="s">
        <v>1622</v>
      </c>
      <c r="C997" s="143" t="s">
        <v>646</v>
      </c>
      <c r="D997" s="12" t="s">
        <v>441</v>
      </c>
      <c r="E997" s="38" t="s">
        <v>2728</v>
      </c>
      <c r="F997" s="96">
        <v>199</v>
      </c>
      <c r="G997" s="95">
        <v>102343.05</v>
      </c>
      <c r="H997" s="14">
        <v>1.8078093229644435E-5</v>
      </c>
      <c r="J997" s="98"/>
    </row>
    <row r="998" spans="1:10" s="100" customFormat="1" ht="11.25" x14ac:dyDescent="0.25">
      <c r="A998" s="38" t="s">
        <v>1987</v>
      </c>
      <c r="B998" s="38" t="s">
        <v>1988</v>
      </c>
      <c r="C998" s="143" t="s">
        <v>643</v>
      </c>
      <c r="D998" s="12" t="s">
        <v>441</v>
      </c>
      <c r="E998" s="38" t="s">
        <v>1158</v>
      </c>
      <c r="F998" s="96">
        <v>24902</v>
      </c>
      <c r="G998" s="95">
        <v>102098.2</v>
      </c>
      <c r="H998" s="14">
        <v>1.8034842406776847E-5</v>
      </c>
      <c r="J998" s="98"/>
    </row>
    <row r="999" spans="1:10" s="100" customFormat="1" ht="11.25" x14ac:dyDescent="0.25">
      <c r="A999" s="38" t="s">
        <v>1965</v>
      </c>
      <c r="B999" s="38" t="s">
        <v>1966</v>
      </c>
      <c r="C999" s="143" t="s">
        <v>643</v>
      </c>
      <c r="D999" s="12" t="s">
        <v>377</v>
      </c>
      <c r="E999" s="38"/>
      <c r="F999" s="96">
        <v>61053.926800000001</v>
      </c>
      <c r="G999" s="95">
        <v>100720.66</v>
      </c>
      <c r="H999" s="14">
        <v>1.7791510821998358E-5</v>
      </c>
      <c r="J999" s="98"/>
    </row>
    <row r="1000" spans="1:10" s="100" customFormat="1" ht="11.25" x14ac:dyDescent="0.25">
      <c r="A1000" s="38" t="s">
        <v>2271</v>
      </c>
      <c r="B1000" s="38" t="s">
        <v>2272</v>
      </c>
      <c r="C1000" s="143" t="s">
        <v>643</v>
      </c>
      <c r="D1000" s="12" t="s">
        <v>441</v>
      </c>
      <c r="E1000" s="38" t="s">
        <v>1158</v>
      </c>
      <c r="F1000" s="96">
        <v>12029</v>
      </c>
      <c r="G1000" s="95">
        <v>100442.15000000001</v>
      </c>
      <c r="H1000" s="14">
        <v>1.7742314225401047E-5</v>
      </c>
      <c r="J1000" s="98"/>
    </row>
    <row r="1001" spans="1:10" s="100" customFormat="1" ht="11.25" x14ac:dyDescent="0.25">
      <c r="A1001" s="38" t="s">
        <v>1995</v>
      </c>
      <c r="B1001" s="38" t="s">
        <v>1996</v>
      </c>
      <c r="C1001" s="143" t="s">
        <v>643</v>
      </c>
      <c r="D1001" s="12" t="s">
        <v>377</v>
      </c>
      <c r="E1001" s="38"/>
      <c r="F1001" s="96">
        <v>44892.320599999999</v>
      </c>
      <c r="G1001" s="95">
        <v>100141.30000000002</v>
      </c>
      <c r="H1001" s="14">
        <v>1.7689171443862504E-5</v>
      </c>
      <c r="J1001" s="98"/>
    </row>
    <row r="1002" spans="1:10" s="100" customFormat="1" ht="11.25" x14ac:dyDescent="0.25">
      <c r="A1002" s="38" t="s">
        <v>2981</v>
      </c>
      <c r="B1002" s="38" t="s">
        <v>1492</v>
      </c>
      <c r="C1002" s="143" t="s">
        <v>643</v>
      </c>
      <c r="D1002" s="12" t="s">
        <v>377</v>
      </c>
      <c r="E1002" s="38"/>
      <c r="F1002" s="96">
        <v>60387.463000000003</v>
      </c>
      <c r="G1002" s="95">
        <v>99510.96</v>
      </c>
      <c r="H1002" s="14">
        <v>1.7577826850493688E-5</v>
      </c>
      <c r="J1002" s="98"/>
    </row>
    <row r="1003" spans="1:10" s="100" customFormat="1" ht="11.25" x14ac:dyDescent="0.25">
      <c r="A1003" s="38" t="s">
        <v>2126</v>
      </c>
      <c r="B1003" s="38" t="s">
        <v>2127</v>
      </c>
      <c r="C1003" s="143" t="s">
        <v>646</v>
      </c>
      <c r="D1003" s="12" t="s">
        <v>441</v>
      </c>
      <c r="E1003" s="38" t="s">
        <v>2738</v>
      </c>
      <c r="F1003" s="96">
        <v>9497</v>
      </c>
      <c r="G1003" s="95">
        <v>99492.819999999992</v>
      </c>
      <c r="H1003" s="14">
        <v>1.757462256245277E-5</v>
      </c>
      <c r="J1003" s="98"/>
    </row>
    <row r="1004" spans="1:10" s="100" customFormat="1" ht="11.25" x14ac:dyDescent="0.25">
      <c r="A1004" s="38" t="s">
        <v>1805</v>
      </c>
      <c r="B1004" s="38" t="s">
        <v>1806</v>
      </c>
      <c r="C1004" s="143" t="s">
        <v>643</v>
      </c>
      <c r="D1004" s="12" t="s">
        <v>441</v>
      </c>
      <c r="E1004" s="38" t="s">
        <v>1158</v>
      </c>
      <c r="F1004" s="96">
        <v>7712</v>
      </c>
      <c r="G1004" s="95">
        <v>99484.800000000032</v>
      </c>
      <c r="H1004" s="14">
        <v>1.7573205892657401E-5</v>
      </c>
      <c r="J1004" s="98"/>
    </row>
    <row r="1005" spans="1:10" s="100" customFormat="1" ht="11.25" x14ac:dyDescent="0.25">
      <c r="A1005" s="38" t="s">
        <v>1705</v>
      </c>
      <c r="B1005" s="38" t="s">
        <v>1706</v>
      </c>
      <c r="C1005" s="143" t="s">
        <v>643</v>
      </c>
      <c r="D1005" s="12" t="s">
        <v>377</v>
      </c>
      <c r="E1005" s="38"/>
      <c r="F1005" s="96">
        <v>62105.4663</v>
      </c>
      <c r="G1005" s="95">
        <v>98834.64</v>
      </c>
      <c r="H1005" s="14">
        <v>1.7458360252487541E-5</v>
      </c>
      <c r="J1005" s="98"/>
    </row>
    <row r="1006" spans="1:10" s="100" customFormat="1" ht="11.25" x14ac:dyDescent="0.25">
      <c r="A1006" s="38" t="s">
        <v>1943</v>
      </c>
      <c r="B1006" s="38" t="s">
        <v>1944</v>
      </c>
      <c r="C1006" s="143" t="s">
        <v>643</v>
      </c>
      <c r="D1006" s="12" t="s">
        <v>441</v>
      </c>
      <c r="E1006" s="38" t="s">
        <v>1158</v>
      </c>
      <c r="F1006" s="96">
        <v>3343</v>
      </c>
      <c r="G1006" s="95">
        <v>97181.010000000009</v>
      </c>
      <c r="H1006" s="14">
        <v>1.7166259545040023E-5</v>
      </c>
      <c r="J1006" s="98"/>
    </row>
    <row r="1007" spans="1:10" s="100" customFormat="1" ht="11.25" x14ac:dyDescent="0.25">
      <c r="A1007" s="38" t="s">
        <v>1605</v>
      </c>
      <c r="B1007" s="38" t="s">
        <v>1606</v>
      </c>
      <c r="C1007" s="143" t="s">
        <v>646</v>
      </c>
      <c r="D1007" s="12" t="s">
        <v>441</v>
      </c>
      <c r="E1007" s="38" t="s">
        <v>2488</v>
      </c>
      <c r="F1007" s="96">
        <v>457</v>
      </c>
      <c r="G1007" s="95">
        <v>96874.72</v>
      </c>
      <c r="H1007" s="14">
        <v>1.7112155830373438E-5</v>
      </c>
      <c r="J1007" s="98"/>
    </row>
    <row r="1008" spans="1:10" s="100" customFormat="1" ht="11.25" x14ac:dyDescent="0.25">
      <c r="A1008" s="38" t="s">
        <v>1763</v>
      </c>
      <c r="B1008" s="38" t="s">
        <v>1764</v>
      </c>
      <c r="C1008" s="143" t="s">
        <v>643</v>
      </c>
      <c r="D1008" s="12" t="s">
        <v>441</v>
      </c>
      <c r="E1008" s="38" t="s">
        <v>1158</v>
      </c>
      <c r="F1008" s="96">
        <v>49400</v>
      </c>
      <c r="G1008" s="95">
        <v>96577</v>
      </c>
      <c r="H1008" s="14">
        <v>1.7059565938667749E-5</v>
      </c>
      <c r="J1008" s="98"/>
    </row>
    <row r="1009" spans="1:10" s="100" customFormat="1" ht="11.25" x14ac:dyDescent="0.25">
      <c r="A1009" s="38" t="s">
        <v>1564</v>
      </c>
      <c r="B1009" s="38" t="s">
        <v>1565</v>
      </c>
      <c r="C1009" s="143" t="s">
        <v>643</v>
      </c>
      <c r="D1009" s="12" t="s">
        <v>377</v>
      </c>
      <c r="E1009" s="38"/>
      <c r="F1009" s="96">
        <v>26671.682700000001</v>
      </c>
      <c r="G1009" s="95">
        <v>95521.97</v>
      </c>
      <c r="H1009" s="14">
        <v>1.6873203203728037E-5</v>
      </c>
      <c r="J1009" s="98"/>
    </row>
    <row r="1010" spans="1:10" s="100" customFormat="1" ht="11.25" x14ac:dyDescent="0.25">
      <c r="A1010" s="38" t="s">
        <v>1751</v>
      </c>
      <c r="B1010" s="38" t="s">
        <v>1752</v>
      </c>
      <c r="C1010" s="143" t="s">
        <v>643</v>
      </c>
      <c r="D1010" s="12" t="s">
        <v>441</v>
      </c>
      <c r="E1010" s="38" t="s">
        <v>1158</v>
      </c>
      <c r="F1010" s="96">
        <v>18099</v>
      </c>
      <c r="G1010" s="95">
        <v>95381.73000000001</v>
      </c>
      <c r="H1010" s="14">
        <v>1.6848430912942046E-5</v>
      </c>
      <c r="J1010" s="98"/>
    </row>
    <row r="1011" spans="1:10" s="100" customFormat="1" ht="11.25" x14ac:dyDescent="0.25">
      <c r="A1011" s="38" t="s">
        <v>1840</v>
      </c>
      <c r="B1011" s="38" t="s">
        <v>1841</v>
      </c>
      <c r="C1011" s="143" t="s">
        <v>646</v>
      </c>
      <c r="D1011" s="12" t="s">
        <v>441</v>
      </c>
      <c r="E1011" s="38" t="s">
        <v>2727</v>
      </c>
      <c r="F1011" s="96">
        <v>678</v>
      </c>
      <c r="G1011" s="95">
        <v>94612.890000000029</v>
      </c>
      <c r="H1011" s="14">
        <v>1.6712621386074521E-5</v>
      </c>
      <c r="J1011" s="98"/>
    </row>
    <row r="1012" spans="1:10" s="100" customFormat="1" ht="11.25" x14ac:dyDescent="0.25">
      <c r="A1012" s="38" t="s">
        <v>3077</v>
      </c>
      <c r="B1012" s="38" t="s">
        <v>3078</v>
      </c>
      <c r="C1012" s="143" t="s">
        <v>646</v>
      </c>
      <c r="D1012" s="12" t="s">
        <v>441</v>
      </c>
      <c r="E1012" s="38" t="s">
        <v>2728</v>
      </c>
      <c r="F1012" s="96">
        <v>330</v>
      </c>
      <c r="G1012" s="95">
        <v>93365.859999999971</v>
      </c>
      <c r="H1012" s="14">
        <v>1.6492343364262933E-5</v>
      </c>
      <c r="J1012" s="98"/>
    </row>
    <row r="1013" spans="1:10" s="100" customFormat="1" ht="11.25" x14ac:dyDescent="0.25">
      <c r="A1013" s="38" t="s">
        <v>2351</v>
      </c>
      <c r="B1013" s="38" t="s">
        <v>2352</v>
      </c>
      <c r="C1013" s="143" t="s">
        <v>643</v>
      </c>
      <c r="D1013" s="12" t="s">
        <v>377</v>
      </c>
      <c r="E1013" s="38"/>
      <c r="F1013" s="96">
        <v>5009.8275999999996</v>
      </c>
      <c r="G1013" s="95">
        <v>93222.89</v>
      </c>
      <c r="H1013" s="14">
        <v>1.6467088840491736E-5</v>
      </c>
      <c r="J1013" s="98"/>
    </row>
    <row r="1014" spans="1:10" s="100" customFormat="1" ht="11.25" x14ac:dyDescent="0.25">
      <c r="A1014" s="38" t="s">
        <v>1524</v>
      </c>
      <c r="B1014" s="38" t="s">
        <v>1525</v>
      </c>
      <c r="C1014" s="143" t="s">
        <v>643</v>
      </c>
      <c r="D1014" s="12" t="s">
        <v>377</v>
      </c>
      <c r="E1014" s="38"/>
      <c r="F1014" s="96">
        <v>47353.175800000005</v>
      </c>
      <c r="G1014" s="95">
        <v>92594.39</v>
      </c>
      <c r="H1014" s="14">
        <v>1.6356069268622113E-5</v>
      </c>
      <c r="J1014" s="98"/>
    </row>
    <row r="1015" spans="1:10" s="100" customFormat="1" ht="11.25" x14ac:dyDescent="0.25">
      <c r="A1015" s="38" t="s">
        <v>1788</v>
      </c>
      <c r="B1015" s="38" t="s">
        <v>1789</v>
      </c>
      <c r="C1015" s="143" t="s">
        <v>643</v>
      </c>
      <c r="D1015" s="12" t="s">
        <v>441</v>
      </c>
      <c r="E1015" s="38" t="s">
        <v>1158</v>
      </c>
      <c r="F1015" s="96">
        <v>17347</v>
      </c>
      <c r="G1015" s="95">
        <v>91592.16</v>
      </c>
      <c r="H1015" s="14">
        <v>1.6179033237572165E-5</v>
      </c>
      <c r="J1015" s="98"/>
    </row>
    <row r="1016" spans="1:10" s="100" customFormat="1" ht="11.25" x14ac:dyDescent="0.25">
      <c r="A1016" s="38" t="s">
        <v>2837</v>
      </c>
      <c r="B1016" s="38" t="s">
        <v>2838</v>
      </c>
      <c r="C1016" s="143" t="s">
        <v>643</v>
      </c>
      <c r="D1016" s="12" t="s">
        <v>377</v>
      </c>
      <c r="E1016" s="38"/>
      <c r="F1016" s="96">
        <v>37136.757099999995</v>
      </c>
      <c r="G1016" s="95">
        <v>90587.700000000012</v>
      </c>
      <c r="H1016" s="14">
        <v>1.6001603294596569E-5</v>
      </c>
      <c r="J1016" s="98"/>
    </row>
    <row r="1017" spans="1:10" s="100" customFormat="1" ht="11.25" x14ac:dyDescent="0.25">
      <c r="A1017" s="38" t="s">
        <v>2849</v>
      </c>
      <c r="B1017" s="38" t="s">
        <v>2661</v>
      </c>
      <c r="C1017" s="143" t="s">
        <v>646</v>
      </c>
      <c r="D1017" s="12" t="s">
        <v>441</v>
      </c>
      <c r="E1017" s="38" t="s">
        <v>1158</v>
      </c>
      <c r="F1017" s="96">
        <v>4422</v>
      </c>
      <c r="G1017" s="95">
        <v>90562.559999999998</v>
      </c>
      <c r="H1017" s="14">
        <v>1.5997162511721781E-5</v>
      </c>
      <c r="J1017" s="98"/>
    </row>
    <row r="1018" spans="1:10" s="100" customFormat="1" ht="11.25" x14ac:dyDescent="0.25">
      <c r="A1018" s="38" t="s">
        <v>3079</v>
      </c>
      <c r="B1018" s="38" t="s">
        <v>3080</v>
      </c>
      <c r="C1018" s="143" t="s">
        <v>646</v>
      </c>
      <c r="D1018" s="12" t="s">
        <v>441</v>
      </c>
      <c r="E1018" s="38" t="s">
        <v>3118</v>
      </c>
      <c r="F1018" s="96">
        <v>785</v>
      </c>
      <c r="G1018" s="95">
        <v>90363.909999999989</v>
      </c>
      <c r="H1018" s="14">
        <v>1.5962072554757735E-5</v>
      </c>
      <c r="J1018" s="98"/>
    </row>
    <row r="1019" spans="1:10" s="100" customFormat="1" ht="11.25" x14ac:dyDescent="0.25">
      <c r="A1019" s="38" t="s">
        <v>1759</v>
      </c>
      <c r="B1019" s="38" t="s">
        <v>1760</v>
      </c>
      <c r="C1019" s="143" t="s">
        <v>643</v>
      </c>
      <c r="D1019" s="12" t="s">
        <v>377</v>
      </c>
      <c r="E1019" s="38"/>
      <c r="F1019" s="96">
        <v>134989.84519999998</v>
      </c>
      <c r="G1019" s="95">
        <v>89942.390000000014</v>
      </c>
      <c r="H1019" s="14">
        <v>1.5887614368704465E-5</v>
      </c>
      <c r="J1019" s="98"/>
    </row>
    <row r="1020" spans="1:10" s="100" customFormat="1" ht="11.25" x14ac:dyDescent="0.25">
      <c r="A1020" s="38" t="s">
        <v>2192</v>
      </c>
      <c r="B1020" s="38" t="s">
        <v>2193</v>
      </c>
      <c r="C1020" s="143" t="s">
        <v>643</v>
      </c>
      <c r="D1020" s="12" t="s">
        <v>441</v>
      </c>
      <c r="E1020" s="38" t="s">
        <v>1158</v>
      </c>
      <c r="F1020" s="96">
        <v>9238</v>
      </c>
      <c r="G1020" s="95">
        <v>89516.220000000016</v>
      </c>
      <c r="H1020" s="14">
        <v>1.581233479679726E-5</v>
      </c>
      <c r="J1020" s="98"/>
    </row>
    <row r="1021" spans="1:10" s="100" customFormat="1" ht="11.25" x14ac:dyDescent="0.25">
      <c r="A1021" s="38" t="s">
        <v>1971</v>
      </c>
      <c r="B1021" s="38" t="s">
        <v>1972</v>
      </c>
      <c r="C1021" s="143" t="s">
        <v>646</v>
      </c>
      <c r="D1021" s="12" t="s">
        <v>441</v>
      </c>
      <c r="E1021" s="38" t="s">
        <v>2732</v>
      </c>
      <c r="F1021" s="96">
        <v>1226</v>
      </c>
      <c r="G1021" s="95">
        <v>89313.519999999888</v>
      </c>
      <c r="H1021" s="14">
        <v>1.5776529439250741E-5</v>
      </c>
      <c r="J1021" s="98"/>
    </row>
    <row r="1022" spans="1:10" s="100" customFormat="1" ht="11.25" x14ac:dyDescent="0.25">
      <c r="A1022" s="38" t="s">
        <v>2830</v>
      </c>
      <c r="B1022" s="38" t="s">
        <v>1912</v>
      </c>
      <c r="C1022" s="143" t="s">
        <v>643</v>
      </c>
      <c r="D1022" s="12" t="s">
        <v>441</v>
      </c>
      <c r="E1022" s="38" t="s">
        <v>1158</v>
      </c>
      <c r="F1022" s="96">
        <v>6044</v>
      </c>
      <c r="G1022" s="95">
        <v>88786.36</v>
      </c>
      <c r="H1022" s="14">
        <v>1.5683410779733195E-5</v>
      </c>
      <c r="J1022" s="98"/>
    </row>
    <row r="1023" spans="1:10" s="100" customFormat="1" ht="11.25" x14ac:dyDescent="0.25">
      <c r="A1023" s="38" t="s">
        <v>2835</v>
      </c>
      <c r="B1023" s="38" t="s">
        <v>2836</v>
      </c>
      <c r="C1023" s="143" t="s">
        <v>646</v>
      </c>
      <c r="D1023" s="12" t="s">
        <v>441</v>
      </c>
      <c r="E1023" s="38" t="s">
        <v>2728</v>
      </c>
      <c r="F1023" s="96">
        <v>352</v>
      </c>
      <c r="G1023" s="95">
        <v>88705.209999999977</v>
      </c>
      <c r="H1023" s="14">
        <v>1.5669076271766255E-5</v>
      </c>
      <c r="J1023" s="98"/>
    </row>
    <row r="1024" spans="1:10" s="100" customFormat="1" ht="11.25" x14ac:dyDescent="0.25">
      <c r="A1024" s="38" t="s">
        <v>1959</v>
      </c>
      <c r="B1024" s="38" t="s">
        <v>1960</v>
      </c>
      <c r="C1024" s="143" t="s">
        <v>646</v>
      </c>
      <c r="D1024" s="12" t="s">
        <v>441</v>
      </c>
      <c r="E1024" s="38" t="s">
        <v>1158</v>
      </c>
      <c r="F1024" s="96">
        <v>736</v>
      </c>
      <c r="G1024" s="95">
        <v>88400.959999999992</v>
      </c>
      <c r="H1024" s="14">
        <v>1.5615332907022687E-5</v>
      </c>
      <c r="J1024" s="98"/>
    </row>
    <row r="1025" spans="1:10" s="100" customFormat="1" ht="11.25" x14ac:dyDescent="0.25">
      <c r="A1025" s="38" t="s">
        <v>1673</v>
      </c>
      <c r="B1025" s="38" t="s">
        <v>1674</v>
      </c>
      <c r="C1025" s="143" t="s">
        <v>643</v>
      </c>
      <c r="D1025" s="12" t="s">
        <v>441</v>
      </c>
      <c r="E1025" s="38" t="s">
        <v>1158</v>
      </c>
      <c r="F1025" s="96">
        <v>42571</v>
      </c>
      <c r="G1025" s="95">
        <v>88121.969999999972</v>
      </c>
      <c r="H1025" s="14">
        <v>1.5566051522208195E-5</v>
      </c>
      <c r="J1025" s="98"/>
    </row>
    <row r="1026" spans="1:10" s="100" customFormat="1" ht="11.25" x14ac:dyDescent="0.25">
      <c r="A1026" s="38" t="s">
        <v>2058</v>
      </c>
      <c r="B1026" s="38" t="s">
        <v>2059</v>
      </c>
      <c r="C1026" s="143" t="s">
        <v>646</v>
      </c>
      <c r="D1026" s="12" t="s">
        <v>441</v>
      </c>
      <c r="E1026" s="38" t="s">
        <v>2727</v>
      </c>
      <c r="F1026" s="96">
        <v>201</v>
      </c>
      <c r="G1026" s="95">
        <v>87844.11</v>
      </c>
      <c r="H1026" s="14">
        <v>1.5516969742988322E-5</v>
      </c>
      <c r="J1026" s="98"/>
    </row>
    <row r="1027" spans="1:10" s="100" customFormat="1" ht="11.25" x14ac:dyDescent="0.25">
      <c r="A1027" s="38" t="s">
        <v>2629</v>
      </c>
      <c r="B1027" s="38" t="s">
        <v>2630</v>
      </c>
      <c r="C1027" s="143" t="s">
        <v>646</v>
      </c>
      <c r="D1027" s="12" t="s">
        <v>441</v>
      </c>
      <c r="E1027" s="38" t="s">
        <v>1158</v>
      </c>
      <c r="F1027" s="96">
        <v>974</v>
      </c>
      <c r="G1027" s="95">
        <v>87309.36</v>
      </c>
      <c r="H1027" s="14">
        <v>1.54225103697866E-5</v>
      </c>
      <c r="J1027" s="98"/>
    </row>
    <row r="1028" spans="1:10" s="100" customFormat="1" ht="11.25" x14ac:dyDescent="0.25">
      <c r="A1028" s="38" t="s">
        <v>2662</v>
      </c>
      <c r="B1028" s="38" t="s">
        <v>2663</v>
      </c>
      <c r="C1028" s="143" t="s">
        <v>643</v>
      </c>
      <c r="D1028" s="12" t="s">
        <v>377</v>
      </c>
      <c r="E1028" s="38"/>
      <c r="F1028" s="96">
        <v>46885.6469</v>
      </c>
      <c r="G1028" s="95">
        <v>87038.510000000009</v>
      </c>
      <c r="H1028" s="14">
        <v>1.5374666851821784E-5</v>
      </c>
      <c r="J1028" s="98"/>
    </row>
    <row r="1029" spans="1:10" s="100" customFormat="1" ht="11.25" x14ac:dyDescent="0.25">
      <c r="A1029" s="38" t="s">
        <v>2649</v>
      </c>
      <c r="B1029" s="38" t="s">
        <v>2650</v>
      </c>
      <c r="C1029" s="143" t="s">
        <v>646</v>
      </c>
      <c r="D1029" s="12" t="s">
        <v>441</v>
      </c>
      <c r="E1029" s="38" t="s">
        <v>2728</v>
      </c>
      <c r="F1029" s="96">
        <v>249</v>
      </c>
      <c r="G1029" s="95">
        <v>85870.250000000029</v>
      </c>
      <c r="H1029" s="14">
        <v>1.5168302929733631E-5</v>
      </c>
      <c r="J1029" s="98"/>
    </row>
    <row r="1030" spans="1:10" s="100" customFormat="1" ht="11.25" x14ac:dyDescent="0.25">
      <c r="A1030" s="38" t="s">
        <v>2336</v>
      </c>
      <c r="B1030" s="38" t="s">
        <v>2337</v>
      </c>
      <c r="C1030" s="143" t="s">
        <v>643</v>
      </c>
      <c r="D1030" s="12" t="s">
        <v>441</v>
      </c>
      <c r="E1030" s="38" t="s">
        <v>1158</v>
      </c>
      <c r="F1030" s="96">
        <v>89404</v>
      </c>
      <c r="G1030" s="95">
        <v>84933.8</v>
      </c>
      <c r="H1030" s="14">
        <v>1.5002886417279673E-5</v>
      </c>
      <c r="J1030" s="98"/>
    </row>
    <row r="1031" spans="1:10" s="100" customFormat="1" ht="11.25" x14ac:dyDescent="0.25">
      <c r="A1031" s="38" t="s">
        <v>2290</v>
      </c>
      <c r="B1031" s="38" t="s">
        <v>2291</v>
      </c>
      <c r="C1031" s="143" t="s">
        <v>643</v>
      </c>
      <c r="D1031" s="12" t="s">
        <v>441</v>
      </c>
      <c r="E1031" s="38" t="s">
        <v>1158</v>
      </c>
      <c r="F1031" s="96">
        <v>561308</v>
      </c>
      <c r="G1031" s="95">
        <v>84196.2</v>
      </c>
      <c r="H1031" s="14">
        <v>1.4872595190213586E-5</v>
      </c>
      <c r="J1031" s="98"/>
    </row>
    <row r="1032" spans="1:10" s="100" customFormat="1" ht="11.25" x14ac:dyDescent="0.25">
      <c r="A1032" s="38" t="s">
        <v>2228</v>
      </c>
      <c r="B1032" s="38" t="s">
        <v>2229</v>
      </c>
      <c r="C1032" s="143" t="s">
        <v>646</v>
      </c>
      <c r="D1032" s="12" t="s">
        <v>441</v>
      </c>
      <c r="E1032" s="38" t="s">
        <v>2728</v>
      </c>
      <c r="F1032" s="96">
        <v>1562</v>
      </c>
      <c r="G1032" s="95">
        <v>84177.500000000015</v>
      </c>
      <c r="H1032" s="14">
        <v>1.4869291982585965E-5</v>
      </c>
      <c r="J1032" s="98"/>
    </row>
    <row r="1033" spans="1:10" s="100" customFormat="1" ht="11.25" x14ac:dyDescent="0.25">
      <c r="A1033" s="38" t="s">
        <v>2463</v>
      </c>
      <c r="B1033" s="38" t="s">
        <v>2464</v>
      </c>
      <c r="C1033" s="143" t="s">
        <v>646</v>
      </c>
      <c r="D1033" s="12" t="s">
        <v>441</v>
      </c>
      <c r="E1033" s="38" t="s">
        <v>1158</v>
      </c>
      <c r="F1033" s="96">
        <v>2019</v>
      </c>
      <c r="G1033" s="95">
        <v>83889.449999999706</v>
      </c>
      <c r="H1033" s="14">
        <v>1.4818410220172155E-5</v>
      </c>
      <c r="J1033" s="98"/>
    </row>
    <row r="1034" spans="1:10" s="100" customFormat="1" ht="11.25" x14ac:dyDescent="0.25">
      <c r="A1034" s="38" t="s">
        <v>1832</v>
      </c>
      <c r="B1034" s="38" t="s">
        <v>1833</v>
      </c>
      <c r="C1034" s="143" t="s">
        <v>643</v>
      </c>
      <c r="D1034" s="12" t="s">
        <v>441</v>
      </c>
      <c r="E1034" s="38" t="s">
        <v>1158</v>
      </c>
      <c r="F1034" s="96">
        <v>1944</v>
      </c>
      <c r="G1034" s="95">
        <v>83106</v>
      </c>
      <c r="H1034" s="14">
        <v>1.4680019951944273E-5</v>
      </c>
      <c r="J1034" s="98"/>
    </row>
    <row r="1035" spans="1:10" s="100" customFormat="1" ht="11.25" x14ac:dyDescent="0.25">
      <c r="A1035" s="38" t="s">
        <v>2019</v>
      </c>
      <c r="B1035" s="38" t="s">
        <v>2020</v>
      </c>
      <c r="C1035" s="143" t="s">
        <v>646</v>
      </c>
      <c r="D1035" s="12" t="s">
        <v>441</v>
      </c>
      <c r="E1035" s="38" t="s">
        <v>2737</v>
      </c>
      <c r="F1035" s="96">
        <v>1458</v>
      </c>
      <c r="G1035" s="95">
        <v>82971.450000000012</v>
      </c>
      <c r="H1035" s="14">
        <v>1.46562527548161E-5</v>
      </c>
      <c r="J1035" s="98"/>
    </row>
    <row r="1036" spans="1:10" s="100" customFormat="1" ht="11.25" x14ac:dyDescent="0.25">
      <c r="A1036" s="38" t="s">
        <v>1947</v>
      </c>
      <c r="B1036" s="38" t="s">
        <v>1948</v>
      </c>
      <c r="C1036" s="143" t="s">
        <v>643</v>
      </c>
      <c r="D1036" s="12" t="s">
        <v>377</v>
      </c>
      <c r="E1036" s="38"/>
      <c r="F1036" s="96">
        <v>52261.248900000006</v>
      </c>
      <c r="G1036" s="95">
        <v>82530.97</v>
      </c>
      <c r="H1036" s="14">
        <v>1.4578445434184226E-5</v>
      </c>
      <c r="J1036" s="98"/>
    </row>
    <row r="1037" spans="1:10" s="100" customFormat="1" ht="11.25" x14ac:dyDescent="0.25">
      <c r="A1037" s="38" t="s">
        <v>1838</v>
      </c>
      <c r="B1037" s="38" t="s">
        <v>1839</v>
      </c>
      <c r="C1037" s="143" t="s">
        <v>643</v>
      </c>
      <c r="D1037" s="12" t="s">
        <v>441</v>
      </c>
      <c r="E1037" s="38" t="s">
        <v>1158</v>
      </c>
      <c r="F1037" s="96">
        <v>12899</v>
      </c>
      <c r="G1037" s="95">
        <v>81392.689999999988</v>
      </c>
      <c r="H1037" s="14">
        <v>1.4377377242827411E-5</v>
      </c>
      <c r="J1037" s="98"/>
    </row>
    <row r="1038" spans="1:10" s="100" customFormat="1" ht="11.25" x14ac:dyDescent="0.25">
      <c r="A1038" s="38" t="s">
        <v>2839</v>
      </c>
      <c r="B1038" s="38" t="s">
        <v>2840</v>
      </c>
      <c r="C1038" s="143" t="s">
        <v>643</v>
      </c>
      <c r="D1038" s="12" t="s">
        <v>441</v>
      </c>
      <c r="E1038" s="38" t="s">
        <v>1158</v>
      </c>
      <c r="F1038" s="96">
        <v>28257</v>
      </c>
      <c r="G1038" s="95">
        <v>81380.159999999989</v>
      </c>
      <c r="H1038" s="14">
        <v>1.4375163917074784E-5</v>
      </c>
      <c r="J1038" s="98"/>
    </row>
    <row r="1039" spans="1:10" s="100" customFormat="1" ht="11.25" x14ac:dyDescent="0.25">
      <c r="A1039" s="38" t="s">
        <v>2639</v>
      </c>
      <c r="B1039" s="38" t="s">
        <v>2640</v>
      </c>
      <c r="C1039" s="143" t="s">
        <v>643</v>
      </c>
      <c r="D1039" s="12" t="s">
        <v>441</v>
      </c>
      <c r="E1039" s="38" t="s">
        <v>1158</v>
      </c>
      <c r="F1039" s="96">
        <v>4578</v>
      </c>
      <c r="G1039" s="95">
        <v>81259.5</v>
      </c>
      <c r="H1039" s="14">
        <v>1.4353850278981248E-5</v>
      </c>
      <c r="J1039" s="98"/>
    </row>
    <row r="1040" spans="1:10" s="100" customFormat="1" ht="11.25" x14ac:dyDescent="0.25">
      <c r="A1040" s="38" t="s">
        <v>2043</v>
      </c>
      <c r="B1040" s="38" t="s">
        <v>2044</v>
      </c>
      <c r="C1040" s="143" t="s">
        <v>646</v>
      </c>
      <c r="D1040" s="12" t="s">
        <v>441</v>
      </c>
      <c r="E1040" s="38" t="s">
        <v>2728</v>
      </c>
      <c r="F1040" s="96">
        <v>563</v>
      </c>
      <c r="G1040" s="95">
        <v>81156.010000000009</v>
      </c>
      <c r="H1040" s="14">
        <v>1.4335569586073076E-5</v>
      </c>
      <c r="J1040" s="98"/>
    </row>
    <row r="1041" spans="1:10" s="100" customFormat="1" ht="11.25" x14ac:dyDescent="0.25">
      <c r="A1041" s="38" t="s">
        <v>2856</v>
      </c>
      <c r="B1041" s="38" t="s">
        <v>2857</v>
      </c>
      <c r="C1041" s="143" t="s">
        <v>646</v>
      </c>
      <c r="D1041" s="12" t="s">
        <v>441</v>
      </c>
      <c r="E1041" s="38" t="s">
        <v>2728</v>
      </c>
      <c r="F1041" s="96">
        <v>245</v>
      </c>
      <c r="G1041" s="95">
        <v>80674.280000000042</v>
      </c>
      <c r="H1041" s="14">
        <v>1.4250475778027331E-5</v>
      </c>
      <c r="J1041" s="98"/>
    </row>
    <row r="1042" spans="1:10" s="100" customFormat="1" ht="11.25" x14ac:dyDescent="0.25">
      <c r="A1042" s="38" t="s">
        <v>1881</v>
      </c>
      <c r="B1042" s="38" t="s">
        <v>1882</v>
      </c>
      <c r="C1042" s="143" t="s">
        <v>646</v>
      </c>
      <c r="D1042" s="12" t="s">
        <v>441</v>
      </c>
      <c r="E1042" s="38" t="s">
        <v>1158</v>
      </c>
      <c r="F1042" s="96">
        <v>6195</v>
      </c>
      <c r="G1042" s="95">
        <v>78986.25</v>
      </c>
      <c r="H1042" s="14">
        <v>1.3952298581681928E-5</v>
      </c>
      <c r="J1042" s="98"/>
    </row>
    <row r="1043" spans="1:10" s="100" customFormat="1" ht="11.25" x14ac:dyDescent="0.25">
      <c r="A1043" s="38" t="s">
        <v>2013</v>
      </c>
      <c r="B1043" s="38" t="s">
        <v>2014</v>
      </c>
      <c r="C1043" s="143" t="s">
        <v>643</v>
      </c>
      <c r="D1043" s="12" t="s">
        <v>441</v>
      </c>
      <c r="E1043" s="38" t="s">
        <v>1158</v>
      </c>
      <c r="F1043" s="96">
        <v>14467</v>
      </c>
      <c r="G1043" s="95">
        <v>77253.780000000013</v>
      </c>
      <c r="H1043" s="14">
        <v>1.364627140956265E-5</v>
      </c>
      <c r="J1043" s="98"/>
    </row>
    <row r="1044" spans="1:10" s="100" customFormat="1" ht="11.25" x14ac:dyDescent="0.25">
      <c r="A1044" s="38" t="s">
        <v>1989</v>
      </c>
      <c r="B1044" s="38" t="s">
        <v>1990</v>
      </c>
      <c r="C1044" s="143" t="s">
        <v>643</v>
      </c>
      <c r="D1044" s="12" t="s">
        <v>377</v>
      </c>
      <c r="E1044" s="38"/>
      <c r="F1044" s="96">
        <v>83047.064399999988</v>
      </c>
      <c r="G1044" s="95">
        <v>77009.55</v>
      </c>
      <c r="H1044" s="14">
        <v>1.360313010480892E-5</v>
      </c>
      <c r="J1044" s="98"/>
    </row>
    <row r="1045" spans="1:10" s="100" customFormat="1" ht="11.25" x14ac:dyDescent="0.25">
      <c r="A1045" s="38" t="s">
        <v>1601</v>
      </c>
      <c r="B1045" s="38" t="s">
        <v>1602</v>
      </c>
      <c r="C1045" s="143" t="s">
        <v>643</v>
      </c>
      <c r="D1045" s="12" t="s">
        <v>377</v>
      </c>
      <c r="E1045" s="38"/>
      <c r="F1045" s="96">
        <v>42594.619700000003</v>
      </c>
      <c r="G1045" s="95">
        <v>76649.950000000012</v>
      </c>
      <c r="H1045" s="14">
        <v>1.3539609598771822E-5</v>
      </c>
      <c r="J1045" s="98"/>
    </row>
    <row r="1046" spans="1:10" s="100" customFormat="1" ht="11.25" x14ac:dyDescent="0.25">
      <c r="A1046" s="38" t="s">
        <v>1691</v>
      </c>
      <c r="B1046" s="38" t="s">
        <v>1692</v>
      </c>
      <c r="C1046" s="143" t="s">
        <v>646</v>
      </c>
      <c r="D1046" s="12" t="s">
        <v>441</v>
      </c>
      <c r="E1046" s="38" t="s">
        <v>1158</v>
      </c>
      <c r="F1046" s="96">
        <v>6844</v>
      </c>
      <c r="G1046" s="95">
        <v>75831.520000000004</v>
      </c>
      <c r="H1046" s="14">
        <v>1.3395040389216919E-5</v>
      </c>
      <c r="J1046" s="98"/>
    </row>
    <row r="1047" spans="1:10" s="100" customFormat="1" ht="11.25" x14ac:dyDescent="0.25">
      <c r="A1047" s="38" t="s">
        <v>3081</v>
      </c>
      <c r="B1047" s="38" t="s">
        <v>3082</v>
      </c>
      <c r="C1047" s="143" t="s">
        <v>646</v>
      </c>
      <c r="D1047" s="12" t="s">
        <v>441</v>
      </c>
      <c r="E1047" s="38" t="s">
        <v>2728</v>
      </c>
      <c r="F1047" s="96">
        <v>285</v>
      </c>
      <c r="G1047" s="95">
        <v>75764.179999999978</v>
      </c>
      <c r="H1047" s="14">
        <v>1.3383145308915083E-5</v>
      </c>
      <c r="J1047" s="98"/>
    </row>
    <row r="1048" spans="1:10" s="100" customFormat="1" ht="11.25" x14ac:dyDescent="0.25">
      <c r="A1048" s="38" t="s">
        <v>1568</v>
      </c>
      <c r="B1048" s="38" t="s">
        <v>1569</v>
      </c>
      <c r="C1048" s="143" t="s">
        <v>643</v>
      </c>
      <c r="D1048" s="12" t="s">
        <v>441</v>
      </c>
      <c r="E1048" s="38" t="s">
        <v>1158</v>
      </c>
      <c r="F1048" s="96">
        <v>9845</v>
      </c>
      <c r="G1048" s="95">
        <v>74822</v>
      </c>
      <c r="H1048" s="14">
        <v>1.3216716637118553E-5</v>
      </c>
      <c r="J1048" s="98"/>
    </row>
    <row r="1049" spans="1:10" s="100" customFormat="1" ht="11.25" x14ac:dyDescent="0.25">
      <c r="A1049" s="38" t="s">
        <v>1933</v>
      </c>
      <c r="B1049" s="38" t="s">
        <v>1934</v>
      </c>
      <c r="C1049" s="143" t="s">
        <v>643</v>
      </c>
      <c r="D1049" s="12" t="s">
        <v>441</v>
      </c>
      <c r="E1049" s="38" t="s">
        <v>1158</v>
      </c>
      <c r="F1049" s="96">
        <v>7240</v>
      </c>
      <c r="G1049" s="95">
        <v>74427.199999999997</v>
      </c>
      <c r="H1049" s="14">
        <v>1.3146978328488277E-5</v>
      </c>
      <c r="J1049" s="98"/>
    </row>
    <row r="1050" spans="1:10" s="100" customFormat="1" ht="11.25" x14ac:dyDescent="0.25">
      <c r="A1050" s="38" t="s">
        <v>2029</v>
      </c>
      <c r="B1050" s="38" t="s">
        <v>2030</v>
      </c>
      <c r="C1050" s="143" t="s">
        <v>643</v>
      </c>
      <c r="D1050" s="12" t="s">
        <v>377</v>
      </c>
      <c r="E1050" s="38"/>
      <c r="F1050" s="96">
        <v>41511.729499999994</v>
      </c>
      <c r="G1050" s="95">
        <v>74177.31</v>
      </c>
      <c r="H1050" s="14">
        <v>1.3102837229340305E-5</v>
      </c>
      <c r="J1050" s="98"/>
    </row>
    <row r="1051" spans="1:10" s="100" customFormat="1" ht="11.25" x14ac:dyDescent="0.25">
      <c r="A1051" s="38" t="s">
        <v>1473</v>
      </c>
      <c r="B1051" s="38" t="s">
        <v>1474</v>
      </c>
      <c r="C1051" s="143" t="s">
        <v>643</v>
      </c>
      <c r="D1051" s="12" t="s">
        <v>377</v>
      </c>
      <c r="E1051" s="38"/>
      <c r="F1051" s="96">
        <v>77023.315100000007</v>
      </c>
      <c r="G1051" s="95">
        <v>73434.03</v>
      </c>
      <c r="H1051" s="14">
        <v>1.2971542675037594E-5</v>
      </c>
      <c r="J1051" s="98"/>
    </row>
    <row r="1052" spans="1:10" s="100" customFormat="1" ht="11.25" x14ac:dyDescent="0.25">
      <c r="A1052" s="38" t="s">
        <v>2072</v>
      </c>
      <c r="B1052" s="38" t="s">
        <v>2073</v>
      </c>
      <c r="C1052" s="143" t="s">
        <v>646</v>
      </c>
      <c r="D1052" s="12" t="s">
        <v>441</v>
      </c>
      <c r="E1052" s="38" t="s">
        <v>2728</v>
      </c>
      <c r="F1052" s="96">
        <v>1036</v>
      </c>
      <c r="G1052" s="95">
        <v>73187.799999999974</v>
      </c>
      <c r="H1052" s="14">
        <v>1.2928048086045612E-5</v>
      </c>
      <c r="J1052" s="98"/>
    </row>
    <row r="1053" spans="1:10" s="100" customFormat="1" ht="11.25" x14ac:dyDescent="0.25">
      <c r="A1053" s="38" t="s">
        <v>2096</v>
      </c>
      <c r="B1053" s="38" t="s">
        <v>2097</v>
      </c>
      <c r="C1053" s="143" t="s">
        <v>646</v>
      </c>
      <c r="D1053" s="12" t="s">
        <v>441</v>
      </c>
      <c r="E1053" s="38" t="s">
        <v>2742</v>
      </c>
      <c r="F1053" s="96">
        <v>2410</v>
      </c>
      <c r="G1053" s="95">
        <v>71993.610000000015</v>
      </c>
      <c r="H1053" s="14">
        <v>1.271710383380857E-5</v>
      </c>
      <c r="J1053" s="98"/>
    </row>
    <row r="1054" spans="1:10" s="100" customFormat="1" ht="11.25" x14ac:dyDescent="0.25">
      <c r="A1054" s="38" t="s">
        <v>1457</v>
      </c>
      <c r="B1054" s="38" t="s">
        <v>1458</v>
      </c>
      <c r="C1054" s="143" t="s">
        <v>643</v>
      </c>
      <c r="D1054" s="12" t="s">
        <v>377</v>
      </c>
      <c r="E1054" s="38"/>
      <c r="F1054" s="96">
        <v>50457.9323</v>
      </c>
      <c r="G1054" s="95">
        <v>71852.09</v>
      </c>
      <c r="H1054" s="14">
        <v>1.2692105441110094E-5</v>
      </c>
      <c r="J1054" s="98"/>
    </row>
    <row r="1055" spans="1:10" s="100" customFormat="1" ht="11.25" x14ac:dyDescent="0.25">
      <c r="A1055" s="38" t="s">
        <v>2383</v>
      </c>
      <c r="B1055" s="38" t="s">
        <v>2384</v>
      </c>
      <c r="C1055" s="143" t="s">
        <v>643</v>
      </c>
      <c r="D1055" s="12" t="s">
        <v>441</v>
      </c>
      <c r="E1055" s="38" t="s">
        <v>1158</v>
      </c>
      <c r="F1055" s="96">
        <v>36359</v>
      </c>
      <c r="G1055" s="95">
        <v>71627.23</v>
      </c>
      <c r="H1055" s="14">
        <v>1.2652385694203804E-5</v>
      </c>
      <c r="J1055" s="98"/>
    </row>
    <row r="1056" spans="1:10" s="100" customFormat="1" ht="11.25" x14ac:dyDescent="0.25">
      <c r="A1056" s="38" t="s">
        <v>2847</v>
      </c>
      <c r="B1056" s="38" t="s">
        <v>2848</v>
      </c>
      <c r="C1056" s="143" t="s">
        <v>646</v>
      </c>
      <c r="D1056" s="12" t="s">
        <v>441</v>
      </c>
      <c r="E1056" s="38" t="s">
        <v>2727</v>
      </c>
      <c r="F1056" s="96">
        <v>433</v>
      </c>
      <c r="G1056" s="95">
        <v>71198.58</v>
      </c>
      <c r="H1056" s="14">
        <v>1.2576668049841172E-5</v>
      </c>
      <c r="J1056" s="98"/>
    </row>
    <row r="1057" spans="1:10" s="100" customFormat="1" ht="11.25" x14ac:dyDescent="0.25">
      <c r="A1057" s="38" t="s">
        <v>1122</v>
      </c>
      <c r="B1057" s="38" t="s">
        <v>1123</v>
      </c>
      <c r="C1057" s="143" t="s">
        <v>643</v>
      </c>
      <c r="D1057" s="12" t="s">
        <v>441</v>
      </c>
      <c r="E1057" s="38" t="s">
        <v>1158</v>
      </c>
      <c r="F1057" s="96">
        <v>3396</v>
      </c>
      <c r="G1057" s="95">
        <v>71146.2</v>
      </c>
      <c r="H1057" s="14">
        <v>1.2567415535641441E-5</v>
      </c>
      <c r="J1057" s="98"/>
    </row>
    <row r="1058" spans="1:10" s="100" customFormat="1" ht="11.25" x14ac:dyDescent="0.25">
      <c r="A1058" s="38" t="s">
        <v>2850</v>
      </c>
      <c r="B1058" s="38" t="s">
        <v>2851</v>
      </c>
      <c r="C1058" s="143" t="s">
        <v>646</v>
      </c>
      <c r="D1058" s="12" t="s">
        <v>441</v>
      </c>
      <c r="E1058" s="38" t="s">
        <v>2728</v>
      </c>
      <c r="F1058" s="96">
        <v>122</v>
      </c>
      <c r="G1058" s="95">
        <v>71097.569999999992</v>
      </c>
      <c r="H1058" s="14">
        <v>1.2558825429388425E-5</v>
      </c>
      <c r="J1058" s="98"/>
    </row>
    <row r="1059" spans="1:10" s="100" customFormat="1" ht="11.25" x14ac:dyDescent="0.25">
      <c r="A1059" s="38" t="s">
        <v>1611</v>
      </c>
      <c r="B1059" s="38" t="s">
        <v>1612</v>
      </c>
      <c r="C1059" s="143" t="s">
        <v>646</v>
      </c>
      <c r="D1059" s="12" t="s">
        <v>441</v>
      </c>
      <c r="E1059" s="38" t="s">
        <v>2728</v>
      </c>
      <c r="F1059" s="96">
        <v>489</v>
      </c>
      <c r="G1059" s="95">
        <v>70481.88</v>
      </c>
      <c r="H1059" s="14">
        <v>1.2450068643064785E-5</v>
      </c>
      <c r="J1059" s="98"/>
    </row>
    <row r="1060" spans="1:10" s="100" customFormat="1" ht="11.25" x14ac:dyDescent="0.25">
      <c r="A1060" s="38" t="s">
        <v>3083</v>
      </c>
      <c r="B1060" s="38" t="s">
        <v>3084</v>
      </c>
      <c r="C1060" s="143" t="s">
        <v>646</v>
      </c>
      <c r="D1060" s="12" t="s">
        <v>441</v>
      </c>
      <c r="E1060" s="38" t="s">
        <v>2728</v>
      </c>
      <c r="F1060" s="96">
        <v>1102</v>
      </c>
      <c r="G1060" s="95">
        <v>70202.8</v>
      </c>
      <c r="H1060" s="14">
        <v>1.2400771360459574E-5</v>
      </c>
      <c r="J1060" s="98"/>
    </row>
    <row r="1061" spans="1:10" s="100" customFormat="1" ht="11.25" x14ac:dyDescent="0.25">
      <c r="A1061" s="38" t="s">
        <v>2623</v>
      </c>
      <c r="B1061" s="38" t="s">
        <v>2624</v>
      </c>
      <c r="C1061" s="143" t="s">
        <v>643</v>
      </c>
      <c r="D1061" s="12" t="s">
        <v>441</v>
      </c>
      <c r="E1061" s="38" t="s">
        <v>1158</v>
      </c>
      <c r="F1061" s="96">
        <v>6638</v>
      </c>
      <c r="G1061" s="95">
        <v>68968.820000000007</v>
      </c>
      <c r="H1061" s="14">
        <v>1.2182798518302568E-5</v>
      </c>
      <c r="J1061" s="98"/>
    </row>
    <row r="1062" spans="1:10" s="100" customFormat="1" ht="11.25" x14ac:dyDescent="0.25">
      <c r="A1062" s="38" t="s">
        <v>1823</v>
      </c>
      <c r="B1062" s="38" t="s">
        <v>1824</v>
      </c>
      <c r="C1062" s="143" t="s">
        <v>643</v>
      </c>
      <c r="D1062" s="12" t="s">
        <v>441</v>
      </c>
      <c r="E1062" s="38" t="s">
        <v>1158</v>
      </c>
      <c r="F1062" s="96">
        <v>16446</v>
      </c>
      <c r="G1062" s="95">
        <v>68908.740000000005</v>
      </c>
      <c r="H1062" s="14">
        <v>1.2172185859785581E-5</v>
      </c>
      <c r="J1062" s="98"/>
    </row>
    <row r="1063" spans="1:10" s="100" customFormat="1" ht="11.25" x14ac:dyDescent="0.25">
      <c r="A1063" s="38" t="s">
        <v>1212</v>
      </c>
      <c r="B1063" s="38" t="s">
        <v>1213</v>
      </c>
      <c r="C1063" s="143" t="s">
        <v>646</v>
      </c>
      <c r="D1063" s="12" t="s">
        <v>441</v>
      </c>
      <c r="E1063" s="38" t="s">
        <v>2728</v>
      </c>
      <c r="F1063" s="96">
        <v>649</v>
      </c>
      <c r="G1063" s="95">
        <v>67990.48</v>
      </c>
      <c r="H1063" s="14">
        <v>1.2009982467478498E-5</v>
      </c>
      <c r="J1063" s="98"/>
    </row>
    <row r="1064" spans="1:10" s="100" customFormat="1" ht="11.25" x14ac:dyDescent="0.25">
      <c r="A1064" s="38" t="s">
        <v>3085</v>
      </c>
      <c r="B1064" s="38" t="s">
        <v>3086</v>
      </c>
      <c r="C1064" s="143" t="s">
        <v>646</v>
      </c>
      <c r="D1064" s="12" t="s">
        <v>441</v>
      </c>
      <c r="E1064" s="38" t="s">
        <v>2728</v>
      </c>
      <c r="F1064" s="96">
        <v>898</v>
      </c>
      <c r="G1064" s="95">
        <v>67571.599999999991</v>
      </c>
      <c r="H1064" s="14">
        <v>1.1935990616619708E-5</v>
      </c>
      <c r="J1064" s="98"/>
    </row>
    <row r="1065" spans="1:10" s="100" customFormat="1" ht="11.25" x14ac:dyDescent="0.25">
      <c r="A1065" s="38" t="s">
        <v>2656</v>
      </c>
      <c r="B1065" s="38" t="s">
        <v>2657</v>
      </c>
      <c r="C1065" s="143" t="s">
        <v>646</v>
      </c>
      <c r="D1065" s="12" t="s">
        <v>441</v>
      </c>
      <c r="E1065" s="38" t="s">
        <v>2727</v>
      </c>
      <c r="F1065" s="96">
        <v>103</v>
      </c>
      <c r="G1065" s="95">
        <v>67437.510000000024</v>
      </c>
      <c r="H1065" s="14">
        <v>1.1912304674866337E-5</v>
      </c>
      <c r="J1065" s="98"/>
    </row>
    <row r="1066" spans="1:10" s="100" customFormat="1" ht="11.25" x14ac:dyDescent="0.25">
      <c r="A1066" s="38" t="s">
        <v>2666</v>
      </c>
      <c r="B1066" s="38" t="s">
        <v>2667</v>
      </c>
      <c r="C1066" s="143" t="s">
        <v>646</v>
      </c>
      <c r="D1066" s="12" t="s">
        <v>441</v>
      </c>
      <c r="E1066" s="38" t="s">
        <v>2728</v>
      </c>
      <c r="F1066" s="96">
        <v>1358</v>
      </c>
      <c r="G1066" s="95">
        <v>67387.429999999993</v>
      </c>
      <c r="H1066" s="14">
        <v>1.1903458437540585E-5</v>
      </c>
      <c r="J1066" s="98"/>
    </row>
    <row r="1067" spans="1:10" s="100" customFormat="1" ht="11.25" x14ac:dyDescent="0.25">
      <c r="A1067" s="38" t="s">
        <v>1973</v>
      </c>
      <c r="B1067" s="38" t="s">
        <v>1974</v>
      </c>
      <c r="C1067" s="143" t="s">
        <v>643</v>
      </c>
      <c r="D1067" s="12" t="s">
        <v>441</v>
      </c>
      <c r="E1067" s="38" t="s">
        <v>1158</v>
      </c>
      <c r="F1067" s="96">
        <v>17212</v>
      </c>
      <c r="G1067" s="95">
        <v>67298.92</v>
      </c>
      <c r="H1067" s="14">
        <v>1.1887823843576895E-5</v>
      </c>
      <c r="J1067" s="98"/>
    </row>
    <row r="1068" spans="1:10" s="100" customFormat="1" ht="22.5" x14ac:dyDescent="0.25">
      <c r="A1068" s="38" t="s">
        <v>2632</v>
      </c>
      <c r="B1068" s="38" t="s">
        <v>1978</v>
      </c>
      <c r="C1068" s="143" t="s">
        <v>643</v>
      </c>
      <c r="D1068" s="12" t="s">
        <v>441</v>
      </c>
      <c r="E1068" s="38" t="s">
        <v>1158</v>
      </c>
      <c r="F1068" s="96">
        <v>4989</v>
      </c>
      <c r="G1068" s="95">
        <v>65705.13</v>
      </c>
      <c r="H1068" s="14">
        <v>1.1606293400537774E-5</v>
      </c>
      <c r="J1068" s="98"/>
    </row>
    <row r="1069" spans="1:10" s="100" customFormat="1" ht="11.25" x14ac:dyDescent="0.25">
      <c r="A1069" s="38" t="s">
        <v>1999</v>
      </c>
      <c r="B1069" s="38" t="s">
        <v>2000</v>
      </c>
      <c r="C1069" s="143" t="s">
        <v>646</v>
      </c>
      <c r="D1069" s="12" t="s">
        <v>441</v>
      </c>
      <c r="E1069" s="38" t="s">
        <v>2743</v>
      </c>
      <c r="F1069" s="96">
        <v>1082</v>
      </c>
      <c r="G1069" s="95">
        <v>65576.459999999934</v>
      </c>
      <c r="H1069" s="14">
        <v>1.1583564859070038E-5</v>
      </c>
      <c r="J1069" s="98"/>
    </row>
    <row r="1070" spans="1:10" s="100" customFormat="1" ht="11.25" x14ac:dyDescent="0.25">
      <c r="A1070" s="38" t="s">
        <v>2897</v>
      </c>
      <c r="B1070" s="38" t="s">
        <v>2898</v>
      </c>
      <c r="C1070" s="143" t="s">
        <v>643</v>
      </c>
      <c r="D1070" s="12" t="s">
        <v>377</v>
      </c>
      <c r="E1070" s="38"/>
      <c r="F1070" s="96">
        <v>47090.573500000006</v>
      </c>
      <c r="G1070" s="95">
        <v>65342.889999999992</v>
      </c>
      <c r="H1070" s="14">
        <v>1.1542306559306185E-5</v>
      </c>
      <c r="J1070" s="98"/>
    </row>
    <row r="1071" spans="1:10" s="100" customFormat="1" ht="11.25" x14ac:dyDescent="0.25">
      <c r="A1071" s="38" t="s">
        <v>1687</v>
      </c>
      <c r="B1071" s="38" t="s">
        <v>1688</v>
      </c>
      <c r="C1071" s="143" t="s">
        <v>646</v>
      </c>
      <c r="D1071" s="12" t="s">
        <v>441</v>
      </c>
      <c r="E1071" s="38" t="s">
        <v>2727</v>
      </c>
      <c r="F1071" s="96">
        <v>314</v>
      </c>
      <c r="G1071" s="95">
        <v>65234.30000000001</v>
      </c>
      <c r="H1071" s="14">
        <v>1.1523124991590481E-5</v>
      </c>
      <c r="J1071" s="98"/>
    </row>
    <row r="1072" spans="1:10" s="100" customFormat="1" ht="11.25" x14ac:dyDescent="0.25">
      <c r="A1072" s="38" t="s">
        <v>2862</v>
      </c>
      <c r="B1072" s="38" t="s">
        <v>2863</v>
      </c>
      <c r="C1072" s="143" t="s">
        <v>646</v>
      </c>
      <c r="D1072" s="12" t="s">
        <v>441</v>
      </c>
      <c r="E1072" s="38" t="s">
        <v>2728</v>
      </c>
      <c r="F1072" s="96">
        <v>603</v>
      </c>
      <c r="G1072" s="95">
        <v>65176.209999999992</v>
      </c>
      <c r="H1072" s="14">
        <v>1.1512863850890545E-5</v>
      </c>
      <c r="J1072" s="98"/>
    </row>
    <row r="1073" spans="1:10" s="100" customFormat="1" ht="11.25" x14ac:dyDescent="0.25">
      <c r="A1073" s="38" t="s">
        <v>2673</v>
      </c>
      <c r="B1073" s="38" t="s">
        <v>2285</v>
      </c>
      <c r="C1073" s="143" t="s">
        <v>646</v>
      </c>
      <c r="D1073" s="12" t="s">
        <v>441</v>
      </c>
      <c r="E1073" s="38" t="s">
        <v>1158</v>
      </c>
      <c r="F1073" s="96">
        <v>9699</v>
      </c>
      <c r="G1073" s="95">
        <v>64983.3</v>
      </c>
      <c r="H1073" s="14">
        <v>1.1478787819690279E-5</v>
      </c>
      <c r="J1073" s="98"/>
    </row>
    <row r="1074" spans="1:10" s="100" customFormat="1" ht="11.25" x14ac:dyDescent="0.25">
      <c r="A1074" s="38" t="s">
        <v>2054</v>
      </c>
      <c r="B1074" s="38" t="s">
        <v>2055</v>
      </c>
      <c r="C1074" s="143" t="s">
        <v>646</v>
      </c>
      <c r="D1074" s="12" t="s">
        <v>441</v>
      </c>
      <c r="E1074" s="38" t="s">
        <v>1158</v>
      </c>
      <c r="F1074" s="96">
        <v>4081</v>
      </c>
      <c r="G1074" s="95">
        <v>64602.23000000001</v>
      </c>
      <c r="H1074" s="14">
        <v>1.1411474807355582E-5</v>
      </c>
      <c r="J1074" s="98"/>
    </row>
    <row r="1075" spans="1:10" s="100" customFormat="1" ht="11.25" x14ac:dyDescent="0.25">
      <c r="A1075" s="38" t="s">
        <v>2982</v>
      </c>
      <c r="B1075" s="38" t="s">
        <v>1907</v>
      </c>
      <c r="C1075" s="143" t="s">
        <v>643</v>
      </c>
      <c r="D1075" s="12" t="s">
        <v>377</v>
      </c>
      <c r="E1075" s="38"/>
      <c r="F1075" s="96">
        <v>50450.213300000003</v>
      </c>
      <c r="G1075" s="95">
        <v>64535.91</v>
      </c>
      <c r="H1075" s="14">
        <v>1.1399759902015257E-5</v>
      </c>
      <c r="J1075" s="98"/>
    </row>
    <row r="1076" spans="1:10" s="100" customFormat="1" ht="11.25" x14ac:dyDescent="0.25">
      <c r="A1076" s="38" t="s">
        <v>1811</v>
      </c>
      <c r="B1076" s="38" t="s">
        <v>1812</v>
      </c>
      <c r="C1076" s="143" t="s">
        <v>643</v>
      </c>
      <c r="D1076" s="12" t="s">
        <v>441</v>
      </c>
      <c r="E1076" s="38" t="s">
        <v>1158</v>
      </c>
      <c r="F1076" s="96">
        <v>9148</v>
      </c>
      <c r="G1076" s="95">
        <v>63761.56</v>
      </c>
      <c r="H1076" s="14">
        <v>1.1262977077071353E-5</v>
      </c>
      <c r="J1076" s="98"/>
    </row>
    <row r="1077" spans="1:10" s="100" customFormat="1" ht="11.25" x14ac:dyDescent="0.25">
      <c r="A1077" s="38" t="s">
        <v>1957</v>
      </c>
      <c r="B1077" s="38" t="s">
        <v>1958</v>
      </c>
      <c r="C1077" s="143" t="s">
        <v>646</v>
      </c>
      <c r="D1077" s="12" t="s">
        <v>441</v>
      </c>
      <c r="E1077" s="38" t="s">
        <v>2728</v>
      </c>
      <c r="F1077" s="96">
        <v>826</v>
      </c>
      <c r="G1077" s="95">
        <v>63760.70999999997</v>
      </c>
      <c r="H1077" s="14">
        <v>1.1262826931270092E-5</v>
      </c>
      <c r="J1077" s="98"/>
    </row>
    <row r="1078" spans="1:10" s="100" customFormat="1" ht="11.25" x14ac:dyDescent="0.25">
      <c r="A1078" s="38" t="s">
        <v>1349</v>
      </c>
      <c r="B1078" s="38" t="s">
        <v>1350</v>
      </c>
      <c r="C1078" s="143" t="s">
        <v>643</v>
      </c>
      <c r="D1078" s="12" t="s">
        <v>441</v>
      </c>
      <c r="E1078" s="38" t="s">
        <v>1158</v>
      </c>
      <c r="F1078" s="96">
        <v>1919</v>
      </c>
      <c r="G1078" s="95">
        <v>63135.099999999991</v>
      </c>
      <c r="H1078" s="14">
        <v>1.1152317855124741E-5</v>
      </c>
      <c r="J1078" s="98"/>
    </row>
    <row r="1079" spans="1:10" s="100" customFormat="1" ht="11.25" x14ac:dyDescent="0.25">
      <c r="A1079" s="38" t="s">
        <v>2011</v>
      </c>
      <c r="B1079" s="38" t="s">
        <v>2012</v>
      </c>
      <c r="C1079" s="143" t="s">
        <v>646</v>
      </c>
      <c r="D1079" s="12" t="s">
        <v>441</v>
      </c>
      <c r="E1079" s="38" t="s">
        <v>1158</v>
      </c>
      <c r="F1079" s="96">
        <v>11608</v>
      </c>
      <c r="G1079" s="95">
        <v>62915.360000000008</v>
      </c>
      <c r="H1079" s="14">
        <v>1.1113502515868369E-5</v>
      </c>
      <c r="J1079" s="98"/>
    </row>
    <row r="1080" spans="1:10" s="100" customFormat="1" ht="11.25" x14ac:dyDescent="0.25">
      <c r="A1080" s="38" t="s">
        <v>1697</v>
      </c>
      <c r="B1080" s="38" t="s">
        <v>1698</v>
      </c>
      <c r="C1080" s="143" t="s">
        <v>646</v>
      </c>
      <c r="D1080" s="12" t="s">
        <v>441</v>
      </c>
      <c r="E1080" s="38" t="s">
        <v>2728</v>
      </c>
      <c r="F1080" s="96">
        <v>365</v>
      </c>
      <c r="G1080" s="95">
        <v>62693.29</v>
      </c>
      <c r="H1080" s="14">
        <v>1.1074275600474435E-5</v>
      </c>
      <c r="J1080" s="98"/>
    </row>
    <row r="1081" spans="1:10" s="100" customFormat="1" ht="11.25" x14ac:dyDescent="0.25">
      <c r="A1081" s="38" t="s">
        <v>1809</v>
      </c>
      <c r="B1081" s="38" t="s">
        <v>1810</v>
      </c>
      <c r="C1081" s="143" t="s">
        <v>643</v>
      </c>
      <c r="D1081" s="12" t="s">
        <v>441</v>
      </c>
      <c r="E1081" s="38" t="s">
        <v>1158</v>
      </c>
      <c r="F1081" s="96">
        <v>3046</v>
      </c>
      <c r="G1081" s="95">
        <v>62625.759999999995</v>
      </c>
      <c r="H1081" s="14">
        <v>1.106234695816997E-5</v>
      </c>
      <c r="J1081" s="98"/>
    </row>
    <row r="1082" spans="1:10" s="100" customFormat="1" ht="11.25" x14ac:dyDescent="0.25">
      <c r="A1082" s="38" t="s">
        <v>2158</v>
      </c>
      <c r="B1082" s="38" t="s">
        <v>2159</v>
      </c>
      <c r="C1082" s="143" t="s">
        <v>646</v>
      </c>
      <c r="D1082" s="12" t="s">
        <v>441</v>
      </c>
      <c r="E1082" s="38" t="s">
        <v>2728</v>
      </c>
      <c r="F1082" s="96">
        <v>420</v>
      </c>
      <c r="G1082" s="95">
        <v>62109.760000000002</v>
      </c>
      <c r="H1082" s="14">
        <v>1.097119962470183E-5</v>
      </c>
      <c r="J1082" s="98"/>
    </row>
    <row r="1083" spans="1:10" s="100" customFormat="1" ht="11.25" x14ac:dyDescent="0.25">
      <c r="A1083" s="38" t="s">
        <v>1903</v>
      </c>
      <c r="B1083" s="38" t="s">
        <v>1904</v>
      </c>
      <c r="C1083" s="143" t="s">
        <v>643</v>
      </c>
      <c r="D1083" s="12" t="s">
        <v>377</v>
      </c>
      <c r="E1083" s="38"/>
      <c r="F1083" s="96">
        <v>49037.97</v>
      </c>
      <c r="G1083" s="95">
        <v>61708.89</v>
      </c>
      <c r="H1083" s="14">
        <v>1.0900389098408471E-5</v>
      </c>
      <c r="J1083" s="98"/>
    </row>
    <row r="1084" spans="1:10" s="100" customFormat="1" ht="11.25" x14ac:dyDescent="0.25">
      <c r="A1084" s="38" t="s">
        <v>2174</v>
      </c>
      <c r="B1084" s="38" t="s">
        <v>2175</v>
      </c>
      <c r="C1084" s="143" t="s">
        <v>646</v>
      </c>
      <c r="D1084" s="12" t="s">
        <v>441</v>
      </c>
      <c r="E1084" s="38" t="s">
        <v>2728</v>
      </c>
      <c r="F1084" s="96">
        <v>102</v>
      </c>
      <c r="G1084" s="95">
        <v>61548</v>
      </c>
      <c r="H1084" s="14">
        <v>1.0871969147862563E-5</v>
      </c>
      <c r="J1084" s="98"/>
    </row>
    <row r="1085" spans="1:10" s="100" customFormat="1" ht="11.25" x14ac:dyDescent="0.25">
      <c r="A1085" s="38" t="s">
        <v>2114</v>
      </c>
      <c r="B1085" s="38" t="s">
        <v>2115</v>
      </c>
      <c r="C1085" s="143" t="s">
        <v>646</v>
      </c>
      <c r="D1085" s="12" t="s">
        <v>441</v>
      </c>
      <c r="E1085" s="38" t="s">
        <v>2727</v>
      </c>
      <c r="F1085" s="96">
        <v>274</v>
      </c>
      <c r="G1085" s="95">
        <v>61109</v>
      </c>
      <c r="H1085" s="14">
        <v>1.0794423257566994E-5</v>
      </c>
      <c r="J1085" s="98"/>
    </row>
    <row r="1086" spans="1:10" s="100" customFormat="1" ht="11.25" x14ac:dyDescent="0.25">
      <c r="A1086" s="38" t="s">
        <v>1743</v>
      </c>
      <c r="B1086" s="38" t="s">
        <v>1744</v>
      </c>
      <c r="C1086" s="143" t="s">
        <v>643</v>
      </c>
      <c r="D1086" s="12" t="s">
        <v>377</v>
      </c>
      <c r="E1086" s="38"/>
      <c r="F1086" s="96">
        <v>57648.0982</v>
      </c>
      <c r="G1086" s="95">
        <v>61037.81</v>
      </c>
      <c r="H1086" s="14">
        <v>1.0781848105106533E-5</v>
      </c>
      <c r="J1086" s="98"/>
    </row>
    <row r="1087" spans="1:10" s="100" customFormat="1" ht="11.25" x14ac:dyDescent="0.25">
      <c r="A1087" s="38" t="s">
        <v>2412</v>
      </c>
      <c r="B1087" s="38" t="s">
        <v>2413</v>
      </c>
      <c r="C1087" s="143" t="s">
        <v>643</v>
      </c>
      <c r="D1087" s="12" t="s">
        <v>441</v>
      </c>
      <c r="E1087" s="38" t="s">
        <v>1158</v>
      </c>
      <c r="F1087" s="96">
        <v>11004</v>
      </c>
      <c r="G1087" s="95">
        <v>60962.159999999996</v>
      </c>
      <c r="H1087" s="14">
        <v>1.0768485128794781E-5</v>
      </c>
      <c r="J1087" s="98"/>
    </row>
    <row r="1088" spans="1:10" s="100" customFormat="1" ht="11.25" x14ac:dyDescent="0.25">
      <c r="A1088" s="38" t="s">
        <v>1842</v>
      </c>
      <c r="B1088" s="38" t="s">
        <v>1843</v>
      </c>
      <c r="C1088" s="143" t="s">
        <v>643</v>
      </c>
      <c r="D1088" s="12" t="s">
        <v>441</v>
      </c>
      <c r="E1088" s="38" t="s">
        <v>1158</v>
      </c>
      <c r="F1088" s="96">
        <v>9829</v>
      </c>
      <c r="G1088" s="95">
        <v>60939.799999999996</v>
      </c>
      <c r="H1088" s="14">
        <v>1.0764535411011161E-5</v>
      </c>
      <c r="J1088" s="98"/>
    </row>
    <row r="1089" spans="1:10" s="100" customFormat="1" ht="11.25" x14ac:dyDescent="0.25">
      <c r="A1089" s="38" t="s">
        <v>1141</v>
      </c>
      <c r="B1089" s="38" t="s">
        <v>1142</v>
      </c>
      <c r="C1089" s="143" t="s">
        <v>643</v>
      </c>
      <c r="D1089" s="12" t="s">
        <v>441</v>
      </c>
      <c r="E1089" s="38" t="s">
        <v>1158</v>
      </c>
      <c r="F1089" s="96">
        <v>9743</v>
      </c>
      <c r="G1089" s="95">
        <v>60211.739999999983</v>
      </c>
      <c r="H1089" s="14">
        <v>1.0635929349761519E-5</v>
      </c>
      <c r="J1089" s="98"/>
    </row>
    <row r="1090" spans="1:10" s="100" customFormat="1" ht="11.25" x14ac:dyDescent="0.25">
      <c r="A1090" s="38" t="s">
        <v>2983</v>
      </c>
      <c r="B1090" s="38" t="s">
        <v>2984</v>
      </c>
      <c r="C1090" s="143" t="s">
        <v>643</v>
      </c>
      <c r="D1090" s="12" t="s">
        <v>441</v>
      </c>
      <c r="E1090" s="38" t="s">
        <v>1158</v>
      </c>
      <c r="F1090" s="96">
        <v>2971</v>
      </c>
      <c r="G1090" s="95">
        <v>59568.55</v>
      </c>
      <c r="H1090" s="14">
        <v>1.0522314905161963E-5</v>
      </c>
      <c r="J1090" s="98"/>
    </row>
    <row r="1091" spans="1:10" s="100" customFormat="1" ht="11.25" x14ac:dyDescent="0.25">
      <c r="A1091" s="38" t="s">
        <v>2652</v>
      </c>
      <c r="B1091" s="38" t="s">
        <v>2653</v>
      </c>
      <c r="C1091" s="143" t="s">
        <v>643</v>
      </c>
      <c r="D1091" s="12" t="s">
        <v>441</v>
      </c>
      <c r="E1091" s="38" t="s">
        <v>1158</v>
      </c>
      <c r="F1091" s="96">
        <v>15174</v>
      </c>
      <c r="G1091" s="95">
        <v>59482.079999999994</v>
      </c>
      <c r="H1091" s="14">
        <v>1.0507040661121283E-5</v>
      </c>
      <c r="J1091" s="98"/>
    </row>
    <row r="1092" spans="1:10" s="100" customFormat="1" ht="11.25" x14ac:dyDescent="0.25">
      <c r="A1092" s="38" t="s">
        <v>2196</v>
      </c>
      <c r="B1092" s="38" t="s">
        <v>2197</v>
      </c>
      <c r="C1092" s="143" t="s">
        <v>643</v>
      </c>
      <c r="D1092" s="12" t="s">
        <v>377</v>
      </c>
      <c r="E1092" s="38"/>
      <c r="F1092" s="96">
        <v>60800.22</v>
      </c>
      <c r="G1092" s="95">
        <v>58653.97</v>
      </c>
      <c r="H1092" s="14">
        <v>1.0360761555853258E-5</v>
      </c>
      <c r="J1092" s="98"/>
    </row>
    <row r="1093" spans="1:10" s="100" customFormat="1" ht="11.25" x14ac:dyDescent="0.25">
      <c r="A1093" s="38" t="s">
        <v>2256</v>
      </c>
      <c r="B1093" s="38" t="s">
        <v>2257</v>
      </c>
      <c r="C1093" s="143" t="s">
        <v>646</v>
      </c>
      <c r="D1093" s="12" t="s">
        <v>441</v>
      </c>
      <c r="E1093" s="38" t="s">
        <v>2488</v>
      </c>
      <c r="F1093" s="96">
        <v>304</v>
      </c>
      <c r="G1093" s="95">
        <v>57483.339999999989</v>
      </c>
      <c r="H1093" s="14">
        <v>1.0153978991942774E-5</v>
      </c>
      <c r="J1093" s="98"/>
    </row>
    <row r="1094" spans="1:10" s="100" customFormat="1" ht="11.25" x14ac:dyDescent="0.25">
      <c r="A1094" s="38" t="s">
        <v>2854</v>
      </c>
      <c r="B1094" s="38" t="s">
        <v>2855</v>
      </c>
      <c r="C1094" s="143" t="s">
        <v>643</v>
      </c>
      <c r="D1094" s="12" t="s">
        <v>441</v>
      </c>
      <c r="E1094" s="38" t="s">
        <v>1158</v>
      </c>
      <c r="F1094" s="96">
        <v>24547</v>
      </c>
      <c r="G1094" s="95">
        <v>57194.509999999995</v>
      </c>
      <c r="H1094" s="14">
        <v>1.0102959448676102E-5</v>
      </c>
      <c r="J1094" s="98"/>
    </row>
    <row r="1095" spans="1:10" s="100" customFormat="1" ht="11.25" x14ac:dyDescent="0.25">
      <c r="A1095" s="38" t="s">
        <v>2086</v>
      </c>
      <c r="B1095" s="38" t="s">
        <v>2087</v>
      </c>
      <c r="C1095" s="143" t="s">
        <v>643</v>
      </c>
      <c r="D1095" s="12" t="s">
        <v>441</v>
      </c>
      <c r="E1095" s="38" t="s">
        <v>1158</v>
      </c>
      <c r="F1095" s="96">
        <v>9666</v>
      </c>
      <c r="G1095" s="95">
        <v>56159.46</v>
      </c>
      <c r="H1095" s="14">
        <v>9.9201260232764937E-6</v>
      </c>
      <c r="J1095" s="98"/>
    </row>
    <row r="1096" spans="1:10" s="100" customFormat="1" ht="11.25" x14ac:dyDescent="0.25">
      <c r="A1096" s="38" t="s">
        <v>1949</v>
      </c>
      <c r="B1096" s="38" t="s">
        <v>1950</v>
      </c>
      <c r="C1096" s="143" t="s">
        <v>643</v>
      </c>
      <c r="D1096" s="12" t="s">
        <v>441</v>
      </c>
      <c r="E1096" s="38" t="s">
        <v>1158</v>
      </c>
      <c r="F1096" s="96">
        <v>57235</v>
      </c>
      <c r="G1096" s="95">
        <v>53800.900000000023</v>
      </c>
      <c r="H1096" s="14">
        <v>9.5035049867946836E-6</v>
      </c>
      <c r="J1096" s="98"/>
    </row>
    <row r="1097" spans="1:10" s="100" customFormat="1" ht="11.25" x14ac:dyDescent="0.25">
      <c r="A1097" s="38" t="s">
        <v>2985</v>
      </c>
      <c r="B1097" s="38" t="s">
        <v>1680</v>
      </c>
      <c r="C1097" s="143" t="s">
        <v>643</v>
      </c>
      <c r="D1097" s="12" t="s">
        <v>377</v>
      </c>
      <c r="E1097" s="38"/>
      <c r="F1097" s="96">
        <v>31564.722099999999</v>
      </c>
      <c r="G1097" s="95">
        <v>52861.440000000002</v>
      </c>
      <c r="H1097" s="14">
        <v>9.3375567815621622E-6</v>
      </c>
      <c r="J1097" s="98"/>
    </row>
    <row r="1098" spans="1:10" s="100" customFormat="1" ht="11.25" x14ac:dyDescent="0.25">
      <c r="A1098" s="38" t="s">
        <v>2074</v>
      </c>
      <c r="B1098" s="38" t="s">
        <v>2075</v>
      </c>
      <c r="C1098" s="143" t="s">
        <v>643</v>
      </c>
      <c r="D1098" s="12" t="s">
        <v>441</v>
      </c>
      <c r="E1098" s="38" t="s">
        <v>1158</v>
      </c>
      <c r="F1098" s="96">
        <v>10953</v>
      </c>
      <c r="G1098" s="95">
        <v>52793.46</v>
      </c>
      <c r="H1098" s="14">
        <v>9.3255486503040924E-6</v>
      </c>
      <c r="J1098" s="98"/>
    </row>
    <row r="1099" spans="1:10" s="100" customFormat="1" ht="11.25" x14ac:dyDescent="0.25">
      <c r="A1099" s="38" t="s">
        <v>3087</v>
      </c>
      <c r="B1099" s="38" t="s">
        <v>3088</v>
      </c>
      <c r="C1099" s="143" t="s">
        <v>646</v>
      </c>
      <c r="D1099" s="12" t="s">
        <v>441</v>
      </c>
      <c r="E1099" s="38" t="s">
        <v>2728</v>
      </c>
      <c r="F1099" s="96">
        <v>246</v>
      </c>
      <c r="G1099" s="95">
        <v>52407.180000000022</v>
      </c>
      <c r="H1099" s="14">
        <v>9.2573153325287599E-6</v>
      </c>
      <c r="J1099" s="98"/>
    </row>
    <row r="1100" spans="1:10" s="100" customFormat="1" ht="11.25" x14ac:dyDescent="0.25">
      <c r="A1100" s="38" t="s">
        <v>2986</v>
      </c>
      <c r="B1100" s="38" t="s">
        <v>2987</v>
      </c>
      <c r="C1100" s="143" t="s">
        <v>643</v>
      </c>
      <c r="D1100" s="12" t="s">
        <v>377</v>
      </c>
      <c r="E1100" s="38"/>
      <c r="F1100" s="96">
        <v>31392.479199999998</v>
      </c>
      <c r="G1100" s="95">
        <v>52271.619999999995</v>
      </c>
      <c r="H1100" s="14">
        <v>9.2333697268602654E-6</v>
      </c>
      <c r="J1100" s="98"/>
    </row>
    <row r="1101" spans="1:10" s="100" customFormat="1" ht="11.25" x14ac:dyDescent="0.25">
      <c r="A1101" s="38" t="s">
        <v>1385</v>
      </c>
      <c r="B1101" s="38" t="s">
        <v>1386</v>
      </c>
      <c r="C1101" s="143" t="s">
        <v>646</v>
      </c>
      <c r="D1101" s="12" t="s">
        <v>441</v>
      </c>
      <c r="E1101" s="38" t="s">
        <v>2728</v>
      </c>
      <c r="F1101" s="96">
        <v>496</v>
      </c>
      <c r="G1101" s="95">
        <v>51745.940000000031</v>
      </c>
      <c r="H1101" s="14">
        <v>9.1405124976790086E-6</v>
      </c>
      <c r="J1101" s="98"/>
    </row>
    <row r="1102" spans="1:10" s="100" customFormat="1" ht="11.25" x14ac:dyDescent="0.25">
      <c r="A1102" s="38" t="s">
        <v>1695</v>
      </c>
      <c r="B1102" s="38" t="s">
        <v>1696</v>
      </c>
      <c r="C1102" s="143" t="s">
        <v>646</v>
      </c>
      <c r="D1102" s="12" t="s">
        <v>441</v>
      </c>
      <c r="E1102" s="38" t="s">
        <v>1158</v>
      </c>
      <c r="F1102" s="96">
        <v>3648</v>
      </c>
      <c r="G1102" s="95">
        <v>51144.959999999999</v>
      </c>
      <c r="H1102" s="14">
        <v>9.0343541169276792E-6</v>
      </c>
      <c r="J1102" s="98"/>
    </row>
    <row r="1103" spans="1:10" s="100" customFormat="1" ht="11.25" x14ac:dyDescent="0.25">
      <c r="A1103" s="38" t="s">
        <v>2056</v>
      </c>
      <c r="B1103" s="38" t="s">
        <v>2057</v>
      </c>
      <c r="C1103" s="143" t="s">
        <v>646</v>
      </c>
      <c r="D1103" s="12" t="s">
        <v>441</v>
      </c>
      <c r="E1103" s="38" t="s">
        <v>2728</v>
      </c>
      <c r="F1103" s="96">
        <v>68</v>
      </c>
      <c r="G1103" s="95">
        <v>50295.109999999993</v>
      </c>
      <c r="H1103" s="14">
        <v>8.8842348119898899E-6</v>
      </c>
      <c r="J1103" s="98"/>
    </row>
    <row r="1104" spans="1:10" s="100" customFormat="1" ht="11.25" x14ac:dyDescent="0.25">
      <c r="A1104" s="38" t="s">
        <v>3089</v>
      </c>
      <c r="B1104" s="38" t="s">
        <v>3090</v>
      </c>
      <c r="C1104" s="143" t="s">
        <v>646</v>
      </c>
      <c r="D1104" s="12" t="s">
        <v>441</v>
      </c>
      <c r="E1104" s="38" t="s">
        <v>2488</v>
      </c>
      <c r="F1104" s="96">
        <v>1602</v>
      </c>
      <c r="G1104" s="95">
        <v>49424.030000000006</v>
      </c>
      <c r="H1104" s="14">
        <v>8.7303653948630952E-6</v>
      </c>
      <c r="J1104" s="98"/>
    </row>
    <row r="1105" spans="1:10" s="100" customFormat="1" ht="11.25" x14ac:dyDescent="0.25">
      <c r="A1105" s="38" t="s">
        <v>2116</v>
      </c>
      <c r="B1105" s="38" t="s">
        <v>2117</v>
      </c>
      <c r="C1105" s="143" t="s">
        <v>643</v>
      </c>
      <c r="D1105" s="12" t="s">
        <v>377</v>
      </c>
      <c r="E1105" s="38"/>
      <c r="F1105" s="96">
        <v>19510.2</v>
      </c>
      <c r="G1105" s="95">
        <v>49177.409999999996</v>
      </c>
      <c r="H1105" s="14">
        <v>8.6868019154446583E-6</v>
      </c>
      <c r="J1105" s="98"/>
    </row>
    <row r="1106" spans="1:10" s="100" customFormat="1" ht="11.25" x14ac:dyDescent="0.25">
      <c r="A1106" s="38" t="s">
        <v>2645</v>
      </c>
      <c r="B1106" s="38" t="s">
        <v>2646</v>
      </c>
      <c r="C1106" s="143" t="s">
        <v>646</v>
      </c>
      <c r="D1106" s="12" t="s">
        <v>441</v>
      </c>
      <c r="E1106" s="38" t="s">
        <v>2728</v>
      </c>
      <c r="F1106" s="96">
        <v>416</v>
      </c>
      <c r="G1106" s="95">
        <v>49016.459999999985</v>
      </c>
      <c r="H1106" s="14">
        <v>8.6583713663715998E-6</v>
      </c>
      <c r="J1106" s="98"/>
    </row>
    <row r="1107" spans="1:10" s="100" customFormat="1" ht="11.25" x14ac:dyDescent="0.25">
      <c r="A1107" s="38" t="s">
        <v>2090</v>
      </c>
      <c r="B1107" s="38" t="s">
        <v>2091</v>
      </c>
      <c r="C1107" s="143" t="s">
        <v>643</v>
      </c>
      <c r="D1107" s="12" t="s">
        <v>377</v>
      </c>
      <c r="E1107" s="38"/>
      <c r="F1107" s="96">
        <v>9136.8273000000008</v>
      </c>
      <c r="G1107" s="95">
        <v>48875.820000000007</v>
      </c>
      <c r="H1107" s="14">
        <v>8.6335284187379622E-6</v>
      </c>
      <c r="J1107" s="98"/>
    </row>
    <row r="1108" spans="1:10" s="100" customFormat="1" ht="11.25" x14ac:dyDescent="0.25">
      <c r="A1108" s="38" t="s">
        <v>1461</v>
      </c>
      <c r="B1108" s="38" t="s">
        <v>1462</v>
      </c>
      <c r="C1108" s="143" t="s">
        <v>646</v>
      </c>
      <c r="D1108" s="12" t="s">
        <v>441</v>
      </c>
      <c r="E1108" s="38" t="s">
        <v>1158</v>
      </c>
      <c r="F1108" s="96">
        <v>17644</v>
      </c>
      <c r="G1108" s="95">
        <v>48873.88</v>
      </c>
      <c r="H1108" s="14">
        <v>8.633185733026859E-6</v>
      </c>
      <c r="J1108" s="98"/>
    </row>
    <row r="1109" spans="1:10" s="100" customFormat="1" ht="11.25" x14ac:dyDescent="0.25">
      <c r="A1109" s="38" t="s">
        <v>2901</v>
      </c>
      <c r="B1109" s="38" t="s">
        <v>2397</v>
      </c>
      <c r="C1109" s="143" t="s">
        <v>643</v>
      </c>
      <c r="D1109" s="12" t="s">
        <v>441</v>
      </c>
      <c r="E1109" s="38" t="s">
        <v>1158</v>
      </c>
      <c r="F1109" s="96">
        <v>15804</v>
      </c>
      <c r="G1109" s="95">
        <v>48518.280000000021</v>
      </c>
      <c r="H1109" s="14">
        <v>8.5703717954662616E-6</v>
      </c>
      <c r="J1109" s="98"/>
    </row>
    <row r="1110" spans="1:10" s="100" customFormat="1" ht="11.25" x14ac:dyDescent="0.25">
      <c r="A1110" s="38" t="s">
        <v>2860</v>
      </c>
      <c r="B1110" s="38" t="s">
        <v>2861</v>
      </c>
      <c r="C1110" s="143" t="s">
        <v>643</v>
      </c>
      <c r="D1110" s="12" t="s">
        <v>441</v>
      </c>
      <c r="E1110" s="38" t="s">
        <v>1158</v>
      </c>
      <c r="F1110" s="96">
        <v>40996</v>
      </c>
      <c r="G1110" s="95">
        <v>47555.360000000001</v>
      </c>
      <c r="H1110" s="14">
        <v>8.400279566119084E-6</v>
      </c>
      <c r="J1110" s="98"/>
    </row>
    <row r="1111" spans="1:10" s="100" customFormat="1" ht="11.25" x14ac:dyDescent="0.25">
      <c r="A1111" s="38" t="s">
        <v>2641</v>
      </c>
      <c r="B1111" s="38" t="s">
        <v>2642</v>
      </c>
      <c r="C1111" s="143" t="s">
        <v>643</v>
      </c>
      <c r="D1111" s="12" t="s">
        <v>377</v>
      </c>
      <c r="E1111" s="38"/>
      <c r="F1111" s="96">
        <v>26299.040499999999</v>
      </c>
      <c r="G1111" s="95">
        <v>47251.490000000005</v>
      </c>
      <c r="H1111" s="14">
        <v>8.3466033253807836E-6</v>
      </c>
      <c r="J1111" s="98"/>
    </row>
    <row r="1112" spans="1:10" s="100" customFormat="1" ht="11.25" x14ac:dyDescent="0.25">
      <c r="A1112" s="38" t="s">
        <v>2017</v>
      </c>
      <c r="B1112" s="38" t="s">
        <v>2018</v>
      </c>
      <c r="C1112" s="143" t="s">
        <v>646</v>
      </c>
      <c r="D1112" s="12" t="s">
        <v>441</v>
      </c>
      <c r="E1112" s="38" t="s">
        <v>2727</v>
      </c>
      <c r="F1112" s="96">
        <v>126</v>
      </c>
      <c r="G1112" s="95">
        <v>45433.539999999994</v>
      </c>
      <c r="H1112" s="14">
        <v>8.0254767849187548E-6</v>
      </c>
      <c r="J1112" s="98"/>
    </row>
    <row r="1113" spans="1:10" s="100" customFormat="1" ht="11.25" x14ac:dyDescent="0.25">
      <c r="A1113" s="38" t="s">
        <v>2120</v>
      </c>
      <c r="B1113" s="38" t="s">
        <v>2121</v>
      </c>
      <c r="C1113" s="143" t="s">
        <v>643</v>
      </c>
      <c r="D1113" s="12" t="s">
        <v>441</v>
      </c>
      <c r="E1113" s="38" t="s">
        <v>1158</v>
      </c>
      <c r="F1113" s="96">
        <v>8516</v>
      </c>
      <c r="G1113" s="95">
        <v>45134.8</v>
      </c>
      <c r="H1113" s="14">
        <v>7.9727067182515628E-6</v>
      </c>
      <c r="J1113" s="98"/>
    </row>
    <row r="1114" spans="1:10" s="100" customFormat="1" ht="11.25" x14ac:dyDescent="0.25">
      <c r="A1114" s="38" t="s">
        <v>1463</v>
      </c>
      <c r="B1114" s="38" t="s">
        <v>1464</v>
      </c>
      <c r="C1114" s="143" t="s">
        <v>646</v>
      </c>
      <c r="D1114" s="12" t="s">
        <v>441</v>
      </c>
      <c r="E1114" s="38" t="s">
        <v>2728</v>
      </c>
      <c r="F1114" s="96">
        <v>543</v>
      </c>
      <c r="G1114" s="95">
        <v>44918.909999999996</v>
      </c>
      <c r="H1114" s="14">
        <v>7.9345714511538162E-6</v>
      </c>
      <c r="J1114" s="98"/>
    </row>
    <row r="1115" spans="1:10" s="100" customFormat="1" ht="11.25" x14ac:dyDescent="0.25">
      <c r="A1115" s="38" t="s">
        <v>2178</v>
      </c>
      <c r="B1115" s="38" t="s">
        <v>2179</v>
      </c>
      <c r="C1115" s="143" t="s">
        <v>646</v>
      </c>
      <c r="D1115" s="12" t="s">
        <v>441</v>
      </c>
      <c r="E1115" s="38" t="s">
        <v>2728</v>
      </c>
      <c r="F1115" s="96">
        <v>352</v>
      </c>
      <c r="G1115" s="95">
        <v>44429.34</v>
      </c>
      <c r="H1115" s="14">
        <v>7.8480927688941308E-6</v>
      </c>
      <c r="J1115" s="98"/>
    </row>
    <row r="1116" spans="1:10" s="100" customFormat="1" ht="11.25" x14ac:dyDescent="0.25">
      <c r="A1116" s="38" t="s">
        <v>1891</v>
      </c>
      <c r="B1116" s="38" t="s">
        <v>1892</v>
      </c>
      <c r="C1116" s="143" t="s">
        <v>646</v>
      </c>
      <c r="D1116" s="12" t="s">
        <v>441</v>
      </c>
      <c r="E1116" s="38" t="s">
        <v>2727</v>
      </c>
      <c r="F1116" s="96">
        <v>18</v>
      </c>
      <c r="G1116" s="95">
        <v>44356.859999999993</v>
      </c>
      <c r="H1116" s="14">
        <v>7.8352897481000014E-6</v>
      </c>
      <c r="J1116" s="98"/>
    </row>
    <row r="1117" spans="1:10" s="100" customFormat="1" ht="11.25" x14ac:dyDescent="0.25">
      <c r="A1117" s="38" t="s">
        <v>2214</v>
      </c>
      <c r="B1117" s="38" t="s">
        <v>2215</v>
      </c>
      <c r="C1117" s="143" t="s">
        <v>646</v>
      </c>
      <c r="D1117" s="12" t="s">
        <v>441</v>
      </c>
      <c r="E1117" s="38" t="s">
        <v>2737</v>
      </c>
      <c r="F1117" s="96">
        <v>4933</v>
      </c>
      <c r="G1117" s="95">
        <v>44236.109999999993</v>
      </c>
      <c r="H1117" s="14">
        <v>7.813960212215742E-6</v>
      </c>
      <c r="J1117" s="98"/>
    </row>
    <row r="1118" spans="1:10" s="100" customFormat="1" ht="11.25" x14ac:dyDescent="0.25">
      <c r="A1118" s="38" t="s">
        <v>2899</v>
      </c>
      <c r="B1118" s="38" t="s">
        <v>2900</v>
      </c>
      <c r="C1118" s="143" t="s">
        <v>643</v>
      </c>
      <c r="D1118" s="12" t="s">
        <v>377</v>
      </c>
      <c r="E1118" s="38"/>
      <c r="F1118" s="96">
        <v>21055.8063</v>
      </c>
      <c r="G1118" s="95">
        <v>43810.81</v>
      </c>
      <c r="H1118" s="14">
        <v>7.7388343189521765E-6</v>
      </c>
      <c r="J1118" s="98"/>
    </row>
    <row r="1119" spans="1:10" s="100" customFormat="1" ht="11.25" x14ac:dyDescent="0.25">
      <c r="A1119" s="38" t="s">
        <v>1375</v>
      </c>
      <c r="B1119" s="38" t="s">
        <v>1376</v>
      </c>
      <c r="C1119" s="143" t="s">
        <v>643</v>
      </c>
      <c r="D1119" s="12" t="s">
        <v>377</v>
      </c>
      <c r="E1119" s="38"/>
      <c r="F1119" s="96">
        <v>35676.763692</v>
      </c>
      <c r="G1119" s="95">
        <v>42883.46</v>
      </c>
      <c r="H1119" s="14">
        <v>7.5750252497822552E-6</v>
      </c>
      <c r="J1119" s="98"/>
    </row>
    <row r="1120" spans="1:10" s="100" customFormat="1" ht="11.25" x14ac:dyDescent="0.25">
      <c r="A1120" s="38" t="s">
        <v>1985</v>
      </c>
      <c r="B1120" s="38" t="s">
        <v>1986</v>
      </c>
      <c r="C1120" s="143" t="s">
        <v>643</v>
      </c>
      <c r="D1120" s="12" t="s">
        <v>377</v>
      </c>
      <c r="E1120" s="38"/>
      <c r="F1120" s="96">
        <v>10730.650000000001</v>
      </c>
      <c r="G1120" s="95">
        <v>42101.69</v>
      </c>
      <c r="H1120" s="14">
        <v>7.4369317403144502E-6</v>
      </c>
      <c r="J1120" s="98"/>
    </row>
    <row r="1121" spans="1:10" s="100" customFormat="1" ht="11.25" x14ac:dyDescent="0.25">
      <c r="A1121" s="38" t="s">
        <v>2988</v>
      </c>
      <c r="B1121" s="38" t="s">
        <v>827</v>
      </c>
      <c r="C1121" s="143" t="s">
        <v>643</v>
      </c>
      <c r="D1121" s="12" t="s">
        <v>377</v>
      </c>
      <c r="E1121" s="38"/>
      <c r="F1121" s="96">
        <v>24591.7618</v>
      </c>
      <c r="G1121" s="95">
        <v>41518.270000000004</v>
      </c>
      <c r="H1121" s="14">
        <v>7.3338751951749497E-6</v>
      </c>
      <c r="J1121" s="98"/>
    </row>
    <row r="1122" spans="1:10" s="100" customFormat="1" ht="11.25" x14ac:dyDescent="0.25">
      <c r="A1122" s="38" t="s">
        <v>2843</v>
      </c>
      <c r="B1122" s="38" t="s">
        <v>2844</v>
      </c>
      <c r="C1122" s="143" t="s">
        <v>643</v>
      </c>
      <c r="D1122" s="12" t="s">
        <v>441</v>
      </c>
      <c r="E1122" s="38" t="s">
        <v>1158</v>
      </c>
      <c r="F1122" s="96">
        <v>168124</v>
      </c>
      <c r="G1122" s="95">
        <v>41190.369999999995</v>
      </c>
      <c r="H1122" s="14">
        <v>7.2759542443140899E-6</v>
      </c>
      <c r="J1122" s="98"/>
    </row>
    <row r="1123" spans="1:10" s="100" customFormat="1" ht="11.25" x14ac:dyDescent="0.25">
      <c r="A1123" s="38" t="s">
        <v>2312</v>
      </c>
      <c r="B1123" s="38" t="s">
        <v>2313</v>
      </c>
      <c r="C1123" s="143" t="s">
        <v>646</v>
      </c>
      <c r="D1123" s="12" t="s">
        <v>441</v>
      </c>
      <c r="E1123" s="38" t="s">
        <v>2728</v>
      </c>
      <c r="F1123" s="96">
        <v>112</v>
      </c>
      <c r="G1123" s="95">
        <v>40917.070000000007</v>
      </c>
      <c r="H1123" s="14">
        <v>7.2276779531574196E-6</v>
      </c>
      <c r="J1123" s="98"/>
    </row>
    <row r="1124" spans="1:10" s="100" customFormat="1" ht="11.25" x14ac:dyDescent="0.25">
      <c r="A1124" s="38" t="s">
        <v>2676</v>
      </c>
      <c r="B1124" s="38" t="s">
        <v>2677</v>
      </c>
      <c r="C1124" s="143" t="s">
        <v>643</v>
      </c>
      <c r="D1124" s="12" t="s">
        <v>441</v>
      </c>
      <c r="E1124" s="38" t="s">
        <v>1158</v>
      </c>
      <c r="F1124" s="96">
        <v>8062</v>
      </c>
      <c r="G1124" s="95">
        <v>40551.86</v>
      </c>
      <c r="H1124" s="14">
        <v>7.1631664848320323E-6</v>
      </c>
      <c r="J1124" s="98"/>
    </row>
    <row r="1125" spans="1:10" s="100" customFormat="1" ht="11.25" x14ac:dyDescent="0.25">
      <c r="A1125" s="38" t="s">
        <v>2324</v>
      </c>
      <c r="B1125" s="38" t="s">
        <v>2325</v>
      </c>
      <c r="C1125" s="143" t="s">
        <v>643</v>
      </c>
      <c r="D1125" s="12" t="s">
        <v>441</v>
      </c>
      <c r="E1125" s="38" t="s">
        <v>1158</v>
      </c>
      <c r="F1125" s="96">
        <v>8359</v>
      </c>
      <c r="G1125" s="95">
        <v>40123.199999999997</v>
      </c>
      <c r="H1125" s="14">
        <v>7.0874470740482084E-6</v>
      </c>
      <c r="J1125" s="98"/>
    </row>
    <row r="1126" spans="1:10" s="100" customFormat="1" ht="11.25" x14ac:dyDescent="0.25">
      <c r="A1126" s="38" t="s">
        <v>1931</v>
      </c>
      <c r="B1126" s="38" t="s">
        <v>1932</v>
      </c>
      <c r="C1126" s="143" t="s">
        <v>646</v>
      </c>
      <c r="D1126" s="12" t="s">
        <v>441</v>
      </c>
      <c r="E1126" s="38" t="s">
        <v>2728</v>
      </c>
      <c r="F1126" s="96">
        <v>59</v>
      </c>
      <c r="G1126" s="95">
        <v>39327.350000000006</v>
      </c>
      <c r="H1126" s="14">
        <v>6.9468664435431335E-6</v>
      </c>
      <c r="J1126" s="98"/>
    </row>
    <row r="1127" spans="1:10" s="100" customFormat="1" ht="11.25" x14ac:dyDescent="0.25">
      <c r="A1127" s="38" t="s">
        <v>1052</v>
      </c>
      <c r="B1127" s="38" t="s">
        <v>1053</v>
      </c>
      <c r="C1127" s="143" t="s">
        <v>643</v>
      </c>
      <c r="D1127" s="12" t="s">
        <v>377</v>
      </c>
      <c r="E1127" s="38"/>
      <c r="F1127" s="96">
        <v>29383.1898</v>
      </c>
      <c r="G1127" s="95">
        <v>39215.01</v>
      </c>
      <c r="H1127" s="14">
        <v>6.9270224678807086E-6</v>
      </c>
      <c r="J1127" s="98"/>
    </row>
    <row r="1128" spans="1:10" s="100" customFormat="1" ht="11.25" x14ac:dyDescent="0.25">
      <c r="A1128" s="38" t="s">
        <v>2068</v>
      </c>
      <c r="B1128" s="38" t="s">
        <v>2069</v>
      </c>
      <c r="C1128" s="143" t="s">
        <v>646</v>
      </c>
      <c r="D1128" s="12" t="s">
        <v>441</v>
      </c>
      <c r="E1128" s="38" t="s">
        <v>1158</v>
      </c>
      <c r="F1128" s="96">
        <v>3303</v>
      </c>
      <c r="G1128" s="95">
        <v>38777.22</v>
      </c>
      <c r="H1128" s="14">
        <v>6.8496903145492806E-6</v>
      </c>
      <c r="J1128" s="98"/>
    </row>
    <row r="1129" spans="1:10" s="100" customFormat="1" ht="11.25" x14ac:dyDescent="0.25">
      <c r="A1129" s="38" t="s">
        <v>2118</v>
      </c>
      <c r="B1129" s="38" t="s">
        <v>2119</v>
      </c>
      <c r="C1129" s="143" t="s">
        <v>646</v>
      </c>
      <c r="D1129" s="12" t="s">
        <v>441</v>
      </c>
      <c r="E1129" s="38" t="s">
        <v>2728</v>
      </c>
      <c r="F1129" s="96">
        <v>20</v>
      </c>
      <c r="G1129" s="95">
        <v>38677.129999999997</v>
      </c>
      <c r="H1129" s="14">
        <v>6.8320102048461285E-6</v>
      </c>
      <c r="J1129" s="98"/>
    </row>
    <row r="1130" spans="1:10" s="100" customFormat="1" ht="11.25" x14ac:dyDescent="0.25">
      <c r="A1130" s="38" t="s">
        <v>2340</v>
      </c>
      <c r="B1130" s="38" t="s">
        <v>2341</v>
      </c>
      <c r="C1130" s="143" t="s">
        <v>643</v>
      </c>
      <c r="D1130" s="12" t="s">
        <v>441</v>
      </c>
      <c r="E1130" s="38" t="s">
        <v>1158</v>
      </c>
      <c r="F1130" s="96">
        <v>2365</v>
      </c>
      <c r="G1130" s="95">
        <v>38596.799999999996</v>
      </c>
      <c r="H1130" s="14">
        <v>6.817820543416873E-6</v>
      </c>
      <c r="J1130" s="98"/>
    </row>
    <row r="1131" spans="1:10" s="100" customFormat="1" ht="11.25" x14ac:dyDescent="0.25">
      <c r="A1131" s="38" t="s">
        <v>2100</v>
      </c>
      <c r="B1131" s="38" t="s">
        <v>2101</v>
      </c>
      <c r="C1131" s="143" t="s">
        <v>646</v>
      </c>
      <c r="D1131" s="12" t="s">
        <v>441</v>
      </c>
      <c r="E1131" s="38" t="s">
        <v>2728</v>
      </c>
      <c r="F1131" s="96">
        <v>323</v>
      </c>
      <c r="G1131" s="95">
        <v>38110.080000000002</v>
      </c>
      <c r="H1131" s="14">
        <v>6.7318452911966935E-6</v>
      </c>
      <c r="J1131" s="98"/>
    </row>
    <row r="1132" spans="1:10" s="100" customFormat="1" ht="11.25" x14ac:dyDescent="0.25">
      <c r="A1132" s="38" t="s">
        <v>3091</v>
      </c>
      <c r="B1132" s="38" t="s">
        <v>3092</v>
      </c>
      <c r="C1132" s="143" t="s">
        <v>646</v>
      </c>
      <c r="D1132" s="12" t="s">
        <v>441</v>
      </c>
      <c r="E1132" s="38" t="s">
        <v>2733</v>
      </c>
      <c r="F1132" s="96">
        <v>62</v>
      </c>
      <c r="G1132" s="95">
        <v>37103.9</v>
      </c>
      <c r="H1132" s="14">
        <v>6.5541115237762032E-6</v>
      </c>
      <c r="J1132" s="98"/>
    </row>
    <row r="1133" spans="1:10" s="100" customFormat="1" ht="11.25" x14ac:dyDescent="0.25">
      <c r="A1133" s="38" t="s">
        <v>2134</v>
      </c>
      <c r="B1133" s="38" t="s">
        <v>2135</v>
      </c>
      <c r="C1133" s="143" t="s">
        <v>643</v>
      </c>
      <c r="D1133" s="12" t="s">
        <v>441</v>
      </c>
      <c r="E1133" s="38" t="s">
        <v>1158</v>
      </c>
      <c r="F1133" s="96">
        <v>12491</v>
      </c>
      <c r="G1133" s="95">
        <v>36848.449999999997</v>
      </c>
      <c r="H1133" s="14">
        <v>6.5089882944458993E-6</v>
      </c>
      <c r="J1133" s="98"/>
    </row>
    <row r="1134" spans="1:10" s="100" customFormat="1" ht="11.25" x14ac:dyDescent="0.25">
      <c r="A1134" s="38" t="s">
        <v>1419</v>
      </c>
      <c r="B1134" s="38" t="s">
        <v>1420</v>
      </c>
      <c r="C1134" s="143" t="s">
        <v>646</v>
      </c>
      <c r="D1134" s="12" t="s">
        <v>377</v>
      </c>
      <c r="E1134" s="38"/>
      <c r="F1134" s="96">
        <v>20892.330000000002</v>
      </c>
      <c r="G1134" s="95">
        <v>36808.100000000006</v>
      </c>
      <c r="H1134" s="14">
        <v>6.5018607849392346E-6</v>
      </c>
      <c r="J1134" s="98"/>
    </row>
    <row r="1135" spans="1:10" s="100" customFormat="1" ht="11.25" x14ac:dyDescent="0.25">
      <c r="A1135" s="38" t="s">
        <v>2190</v>
      </c>
      <c r="B1135" s="38" t="s">
        <v>2191</v>
      </c>
      <c r="C1135" s="143" t="s">
        <v>646</v>
      </c>
      <c r="D1135" s="12" t="s">
        <v>441</v>
      </c>
      <c r="E1135" s="38" t="s">
        <v>2727</v>
      </c>
      <c r="F1135" s="96">
        <v>167</v>
      </c>
      <c r="G1135" s="95">
        <v>35443.86</v>
      </c>
      <c r="H1135" s="14">
        <v>6.2608785403450958E-6</v>
      </c>
      <c r="J1135" s="98"/>
    </row>
    <row r="1136" spans="1:10" s="100" customFormat="1" ht="11.25" x14ac:dyDescent="0.25">
      <c r="A1136" s="38" t="s">
        <v>2868</v>
      </c>
      <c r="B1136" s="38" t="s">
        <v>2869</v>
      </c>
      <c r="C1136" s="143" t="s">
        <v>646</v>
      </c>
      <c r="D1136" s="12" t="s">
        <v>441</v>
      </c>
      <c r="E1136" s="38" t="s">
        <v>1158</v>
      </c>
      <c r="F1136" s="96">
        <v>2513</v>
      </c>
      <c r="G1136" s="95">
        <v>35357.910000000003</v>
      </c>
      <c r="H1136" s="14">
        <v>6.2456961502063626E-6</v>
      </c>
      <c r="J1136" s="98"/>
    </row>
    <row r="1137" spans="1:10" s="100" customFormat="1" ht="11.25" x14ac:dyDescent="0.25">
      <c r="A1137" s="38" t="s">
        <v>2244</v>
      </c>
      <c r="B1137" s="38" t="s">
        <v>2245</v>
      </c>
      <c r="C1137" s="143" t="s">
        <v>643</v>
      </c>
      <c r="D1137" s="12" t="s">
        <v>441</v>
      </c>
      <c r="E1137" s="38" t="s">
        <v>1158</v>
      </c>
      <c r="F1137" s="96">
        <v>4698</v>
      </c>
      <c r="G1137" s="95">
        <v>34765.199999999997</v>
      </c>
      <c r="H1137" s="14">
        <v>6.140998599780196E-6</v>
      </c>
      <c r="J1137" s="98"/>
    </row>
    <row r="1138" spans="1:10" s="100" customFormat="1" ht="11.25" x14ac:dyDescent="0.25">
      <c r="A1138" s="38" t="s">
        <v>1908</v>
      </c>
      <c r="B1138" s="38" t="s">
        <v>1909</v>
      </c>
      <c r="C1138" s="143" t="s">
        <v>643</v>
      </c>
      <c r="D1138" s="12" t="s">
        <v>377</v>
      </c>
      <c r="E1138" s="38"/>
      <c r="F1138" s="96">
        <v>18298.504099999998</v>
      </c>
      <c r="G1138" s="95">
        <v>34414</v>
      </c>
      <c r="H1138" s="14">
        <v>6.0789618875437419E-6</v>
      </c>
      <c r="J1138" s="98"/>
    </row>
    <row r="1139" spans="1:10" s="100" customFormat="1" ht="11.25" x14ac:dyDescent="0.25">
      <c r="A1139" s="38" t="s">
        <v>1423</v>
      </c>
      <c r="B1139" s="38" t="s">
        <v>1424</v>
      </c>
      <c r="C1139" s="143" t="s">
        <v>643</v>
      </c>
      <c r="D1139" s="12" t="s">
        <v>441</v>
      </c>
      <c r="E1139" s="38" t="s">
        <v>1158</v>
      </c>
      <c r="F1139" s="96">
        <v>10265</v>
      </c>
      <c r="G1139" s="95">
        <v>34182.449999999997</v>
      </c>
      <c r="H1139" s="14">
        <v>6.038060404860509E-6</v>
      </c>
      <c r="J1139" s="98"/>
    </row>
    <row r="1140" spans="1:10" s="100" customFormat="1" ht="11.25" x14ac:dyDescent="0.25">
      <c r="A1140" s="38" t="s">
        <v>2870</v>
      </c>
      <c r="B1140" s="38" t="s">
        <v>2871</v>
      </c>
      <c r="C1140" s="143" t="s">
        <v>646</v>
      </c>
      <c r="D1140" s="12" t="s">
        <v>441</v>
      </c>
      <c r="E1140" s="38" t="s">
        <v>2729</v>
      </c>
      <c r="F1140" s="96">
        <v>2530</v>
      </c>
      <c r="G1140" s="95">
        <v>33938.85</v>
      </c>
      <c r="H1140" s="14">
        <v>5.9950303846418294E-6</v>
      </c>
      <c r="J1140" s="98"/>
    </row>
    <row r="1141" spans="1:10" s="100" customFormat="1" ht="11.25" x14ac:dyDescent="0.25">
      <c r="A1141" s="38" t="s">
        <v>3093</v>
      </c>
      <c r="B1141" s="38" t="s">
        <v>3094</v>
      </c>
      <c r="C1141" s="143" t="s">
        <v>646</v>
      </c>
      <c r="D1141" s="12" t="s">
        <v>441</v>
      </c>
      <c r="E1141" s="38" t="s">
        <v>2738</v>
      </c>
      <c r="F1141" s="96">
        <v>3880</v>
      </c>
      <c r="G1141" s="95">
        <v>33433.57</v>
      </c>
      <c r="H1141" s="14">
        <v>5.9057766546907017E-6</v>
      </c>
      <c r="J1141" s="98"/>
    </row>
    <row r="1142" spans="1:10" s="100" customFormat="1" ht="11.25" x14ac:dyDescent="0.25">
      <c r="A1142" s="38" t="s">
        <v>1701</v>
      </c>
      <c r="B1142" s="38" t="s">
        <v>1702</v>
      </c>
      <c r="C1142" s="143" t="s">
        <v>643</v>
      </c>
      <c r="D1142" s="12" t="s">
        <v>377</v>
      </c>
      <c r="E1142" s="38"/>
      <c r="F1142" s="96">
        <v>12510.4431</v>
      </c>
      <c r="G1142" s="95">
        <v>32792.370000000003</v>
      </c>
      <c r="H1142" s="14">
        <v>5.7925137279082001E-6</v>
      </c>
      <c r="J1142" s="98"/>
    </row>
    <row r="1143" spans="1:10" s="100" customFormat="1" ht="11.25" x14ac:dyDescent="0.25">
      <c r="A1143" s="38" t="s">
        <v>2186</v>
      </c>
      <c r="B1143" s="38" t="s">
        <v>2187</v>
      </c>
      <c r="C1143" s="143" t="s">
        <v>643</v>
      </c>
      <c r="D1143" s="12" t="s">
        <v>441</v>
      </c>
      <c r="E1143" s="38" t="s">
        <v>1158</v>
      </c>
      <c r="F1143" s="96">
        <v>5763</v>
      </c>
      <c r="G1143" s="95">
        <v>32733.84</v>
      </c>
      <c r="H1143" s="14">
        <v>5.7821748646758541E-6</v>
      </c>
      <c r="J1143" s="98"/>
    </row>
    <row r="1144" spans="1:10" s="100" customFormat="1" ht="11.25" x14ac:dyDescent="0.25">
      <c r="A1144" s="38" t="s">
        <v>2060</v>
      </c>
      <c r="B1144" s="38" t="s">
        <v>2061</v>
      </c>
      <c r="C1144" s="143" t="s">
        <v>643</v>
      </c>
      <c r="D1144" s="12" t="s">
        <v>441</v>
      </c>
      <c r="E1144" s="38" t="s">
        <v>1158</v>
      </c>
      <c r="F1144" s="96">
        <v>22091</v>
      </c>
      <c r="G1144" s="95">
        <v>32142.410000000003</v>
      </c>
      <c r="H1144" s="14">
        <v>5.6777034161621682E-6</v>
      </c>
      <c r="J1144" s="98"/>
    </row>
    <row r="1145" spans="1:10" s="100" customFormat="1" ht="11.25" x14ac:dyDescent="0.25">
      <c r="A1145" s="38" t="s">
        <v>2881</v>
      </c>
      <c r="B1145" s="38" t="s">
        <v>2882</v>
      </c>
      <c r="C1145" s="143" t="s">
        <v>643</v>
      </c>
      <c r="D1145" s="12" t="s">
        <v>441</v>
      </c>
      <c r="E1145" s="38" t="s">
        <v>1158</v>
      </c>
      <c r="F1145" s="96">
        <v>18129</v>
      </c>
      <c r="G1145" s="95">
        <v>30547.37</v>
      </c>
      <c r="H1145" s="14">
        <v>5.3959521704741398E-6</v>
      </c>
      <c r="J1145" s="98"/>
    </row>
    <row r="1146" spans="1:10" s="100" customFormat="1" ht="11.25" x14ac:dyDescent="0.25">
      <c r="A1146" s="38" t="s">
        <v>2266</v>
      </c>
      <c r="B1146" s="38" t="s">
        <v>2267</v>
      </c>
      <c r="C1146" s="143" t="s">
        <v>643</v>
      </c>
      <c r="D1146" s="12" t="s">
        <v>441</v>
      </c>
      <c r="E1146" s="38" t="s">
        <v>1158</v>
      </c>
      <c r="F1146" s="96">
        <v>3728</v>
      </c>
      <c r="G1146" s="95">
        <v>30010.399999999998</v>
      </c>
      <c r="H1146" s="14">
        <v>5.3011006517679631E-6</v>
      </c>
      <c r="J1146" s="98"/>
    </row>
    <row r="1147" spans="1:10" s="100" customFormat="1" ht="11.25" x14ac:dyDescent="0.25">
      <c r="A1147" s="38" t="s">
        <v>1953</v>
      </c>
      <c r="B1147" s="38" t="s">
        <v>1954</v>
      </c>
      <c r="C1147" s="143" t="s">
        <v>643</v>
      </c>
      <c r="D1147" s="12" t="s">
        <v>441</v>
      </c>
      <c r="E1147" s="38" t="s">
        <v>1158</v>
      </c>
      <c r="F1147" s="96">
        <v>6204</v>
      </c>
      <c r="G1147" s="95">
        <v>29158.799999999996</v>
      </c>
      <c r="H1147" s="14">
        <v>5.150672223121707E-6</v>
      </c>
      <c r="J1147" s="98"/>
    </row>
    <row r="1148" spans="1:10" s="100" customFormat="1" ht="11.25" x14ac:dyDescent="0.25">
      <c r="A1148" s="38" t="s">
        <v>1667</v>
      </c>
      <c r="B1148" s="38" t="s">
        <v>1668</v>
      </c>
      <c r="C1148" s="143" t="s">
        <v>643</v>
      </c>
      <c r="D1148" s="12" t="s">
        <v>377</v>
      </c>
      <c r="E1148" s="38"/>
      <c r="F1148" s="96">
        <v>24148.394176000002</v>
      </c>
      <c r="G1148" s="95">
        <v>28951.27</v>
      </c>
      <c r="H1148" s="14">
        <v>5.1140136841398415E-6</v>
      </c>
      <c r="J1148" s="98"/>
    </row>
    <row r="1149" spans="1:10" s="100" customFormat="1" ht="11.25" x14ac:dyDescent="0.25">
      <c r="A1149" s="38" t="s">
        <v>2672</v>
      </c>
      <c r="B1149" s="38" t="s">
        <v>2513</v>
      </c>
      <c r="C1149" s="143" t="s">
        <v>646</v>
      </c>
      <c r="D1149" s="12" t="s">
        <v>441</v>
      </c>
      <c r="E1149" s="38" t="s">
        <v>1158</v>
      </c>
      <c r="F1149" s="96">
        <v>457</v>
      </c>
      <c r="G1149" s="95">
        <v>28681.32</v>
      </c>
      <c r="H1149" s="14">
        <v>5.0663291440822358E-6</v>
      </c>
      <c r="J1149" s="98"/>
    </row>
    <row r="1150" spans="1:10" s="100" customFormat="1" ht="11.25" x14ac:dyDescent="0.25">
      <c r="A1150" s="38" t="s">
        <v>2989</v>
      </c>
      <c r="B1150" s="38" t="s">
        <v>2171</v>
      </c>
      <c r="C1150" s="143" t="s">
        <v>643</v>
      </c>
      <c r="D1150" s="12" t="s">
        <v>441</v>
      </c>
      <c r="E1150" s="38" t="s">
        <v>1158</v>
      </c>
      <c r="F1150" s="96">
        <v>14827</v>
      </c>
      <c r="G1150" s="95">
        <v>28616.110000000008</v>
      </c>
      <c r="H1150" s="14">
        <v>5.0548103114941413E-6</v>
      </c>
      <c r="J1150" s="98"/>
    </row>
    <row r="1151" spans="1:10" s="100" customFormat="1" ht="11.25" x14ac:dyDescent="0.25">
      <c r="A1151" s="38" t="s">
        <v>1236</v>
      </c>
      <c r="B1151" s="38" t="s">
        <v>1237</v>
      </c>
      <c r="C1151" s="143" t="s">
        <v>643</v>
      </c>
      <c r="D1151" s="12" t="s">
        <v>441</v>
      </c>
      <c r="E1151" s="38" t="s">
        <v>1158</v>
      </c>
      <c r="F1151" s="96">
        <v>1902</v>
      </c>
      <c r="G1151" s="95">
        <v>28415.879999999997</v>
      </c>
      <c r="H1151" s="14">
        <v>5.019441259981881E-6</v>
      </c>
      <c r="J1151" s="98"/>
    </row>
    <row r="1152" spans="1:10" s="100" customFormat="1" ht="11.25" x14ac:dyDescent="0.25">
      <c r="A1152" s="38" t="s">
        <v>2176</v>
      </c>
      <c r="B1152" s="38" t="s">
        <v>2177</v>
      </c>
      <c r="C1152" s="143" t="s">
        <v>643</v>
      </c>
      <c r="D1152" s="12" t="s">
        <v>377</v>
      </c>
      <c r="E1152" s="38"/>
      <c r="F1152" s="96">
        <v>18591.21</v>
      </c>
      <c r="G1152" s="95">
        <v>28389.74</v>
      </c>
      <c r="H1152" s="14">
        <v>5.0148238349879721E-6</v>
      </c>
      <c r="J1152" s="98"/>
    </row>
    <row r="1153" spans="1:13" s="100" customFormat="1" ht="11.25" x14ac:dyDescent="0.25">
      <c r="A1153" s="38" t="s">
        <v>2169</v>
      </c>
      <c r="B1153" s="38" t="s">
        <v>2170</v>
      </c>
      <c r="C1153" s="143" t="s">
        <v>643</v>
      </c>
      <c r="D1153" s="12" t="s">
        <v>377</v>
      </c>
      <c r="E1153" s="38"/>
      <c r="F1153" s="96">
        <v>21770.373100000001</v>
      </c>
      <c r="G1153" s="95">
        <v>28150.25</v>
      </c>
      <c r="H1153" s="14">
        <v>4.9725198138788924E-6</v>
      </c>
      <c r="J1153" s="98"/>
    </row>
    <row r="1154" spans="1:13" s="100" customFormat="1" ht="11.25" x14ac:dyDescent="0.25">
      <c r="A1154" s="38" t="s">
        <v>2182</v>
      </c>
      <c r="B1154" s="38" t="s">
        <v>2183</v>
      </c>
      <c r="C1154" s="143" t="s">
        <v>646</v>
      </c>
      <c r="D1154" s="12" t="s">
        <v>377</v>
      </c>
      <c r="E1154" s="38"/>
      <c r="F1154" s="96">
        <v>7782.5632999999998</v>
      </c>
      <c r="G1154" s="95">
        <v>27417.200000000001</v>
      </c>
      <c r="H1154" s="14">
        <v>4.8430323084548227E-6</v>
      </c>
      <c r="J1154" s="98"/>
    </row>
    <row r="1155" spans="1:13" s="100" customFormat="1" ht="11.25" x14ac:dyDescent="0.25">
      <c r="A1155" s="38" t="s">
        <v>2104</v>
      </c>
      <c r="B1155" s="38" t="s">
        <v>2105</v>
      </c>
      <c r="C1155" s="143" t="s">
        <v>643</v>
      </c>
      <c r="D1155" s="12" t="s">
        <v>377</v>
      </c>
      <c r="E1155" s="38"/>
      <c r="F1155" s="96">
        <v>17261.174899999998</v>
      </c>
      <c r="G1155" s="95">
        <v>27274.379999999997</v>
      </c>
      <c r="H1155" s="14">
        <v>4.8178042810014895E-6</v>
      </c>
      <c r="J1155" s="98"/>
    </row>
    <row r="1156" spans="1:13" s="100" customFormat="1" ht="11.25" x14ac:dyDescent="0.25">
      <c r="A1156" s="38" t="s">
        <v>2223</v>
      </c>
      <c r="B1156" s="38" t="s">
        <v>2224</v>
      </c>
      <c r="C1156" s="143" t="s">
        <v>646</v>
      </c>
      <c r="D1156" s="12" t="s">
        <v>441</v>
      </c>
      <c r="E1156" s="38" t="s">
        <v>1158</v>
      </c>
      <c r="F1156" s="96">
        <v>12167</v>
      </c>
      <c r="G1156" s="95">
        <v>26767.4</v>
      </c>
      <c r="H1156" s="14">
        <v>4.7282502594478511E-6</v>
      </c>
      <c r="J1156" s="98"/>
    </row>
    <row r="1157" spans="1:13" s="98" customFormat="1" ht="11.25" x14ac:dyDescent="0.25">
      <c r="A1157" s="38" t="s">
        <v>2140</v>
      </c>
      <c r="B1157" s="38" t="s">
        <v>2141</v>
      </c>
      <c r="C1157" s="143" t="s">
        <v>643</v>
      </c>
      <c r="D1157" s="12" t="s">
        <v>441</v>
      </c>
      <c r="E1157" s="38" t="s">
        <v>1158</v>
      </c>
      <c r="F1157" s="96">
        <v>82314</v>
      </c>
      <c r="G1157" s="95">
        <v>26752.05</v>
      </c>
      <c r="H1157" s="14">
        <v>4.7255388029192932E-6</v>
      </c>
      <c r="I1157" s="100"/>
      <c r="K1157" s="100"/>
      <c r="L1157" s="100"/>
      <c r="M1157" s="100"/>
    </row>
    <row r="1158" spans="1:13" s="100" customFormat="1" ht="11.25" x14ac:dyDescent="0.25">
      <c r="A1158" s="38" t="s">
        <v>1324</v>
      </c>
      <c r="B1158" s="38" t="s">
        <v>1325</v>
      </c>
      <c r="C1158" s="143" t="s">
        <v>643</v>
      </c>
      <c r="D1158" s="12" t="s">
        <v>441</v>
      </c>
      <c r="E1158" s="38" t="s">
        <v>1158</v>
      </c>
      <c r="F1158" s="96">
        <v>10869</v>
      </c>
      <c r="G1158" s="95">
        <v>26411.669999999995</v>
      </c>
      <c r="H1158" s="14">
        <v>4.665413358411762E-6</v>
      </c>
      <c r="J1158" s="98"/>
    </row>
    <row r="1159" spans="1:13" s="100" customFormat="1" ht="11.25" x14ac:dyDescent="0.25">
      <c r="A1159" s="38" t="s">
        <v>2252</v>
      </c>
      <c r="B1159" s="38" t="s">
        <v>2253</v>
      </c>
      <c r="C1159" s="143" t="s">
        <v>646</v>
      </c>
      <c r="D1159" s="12" t="s">
        <v>441</v>
      </c>
      <c r="E1159" s="38" t="s">
        <v>2744</v>
      </c>
      <c r="F1159" s="96">
        <v>357</v>
      </c>
      <c r="G1159" s="95">
        <v>26227.439999999999</v>
      </c>
      <c r="H1159" s="14">
        <v>4.6328705808054925E-6</v>
      </c>
      <c r="J1159" s="98"/>
    </row>
    <row r="1160" spans="1:13" s="100" customFormat="1" ht="11.25" x14ac:dyDescent="0.25">
      <c r="A1160" s="38" t="s">
        <v>1594</v>
      </c>
      <c r="B1160" s="38" t="s">
        <v>1595</v>
      </c>
      <c r="C1160" s="143" t="s">
        <v>646</v>
      </c>
      <c r="D1160" s="12" t="s">
        <v>441</v>
      </c>
      <c r="E1160" s="38" t="s">
        <v>2728</v>
      </c>
      <c r="F1160" s="96">
        <v>36</v>
      </c>
      <c r="G1160" s="95">
        <v>26203.49</v>
      </c>
      <c r="H1160" s="14">
        <v>4.6286400020524662E-6</v>
      </c>
      <c r="J1160" s="98"/>
    </row>
    <row r="1161" spans="1:13" s="100" customFormat="1" ht="11.25" x14ac:dyDescent="0.25">
      <c r="A1161" s="38" t="s">
        <v>2617</v>
      </c>
      <c r="B1161" s="38" t="s">
        <v>2618</v>
      </c>
      <c r="C1161" s="143" t="s">
        <v>646</v>
      </c>
      <c r="D1161" s="12" t="s">
        <v>441</v>
      </c>
      <c r="E1161" s="38" t="s">
        <v>2737</v>
      </c>
      <c r="F1161" s="96">
        <v>103</v>
      </c>
      <c r="G1161" s="95">
        <v>25757.48</v>
      </c>
      <c r="H1161" s="14">
        <v>4.5498558505018357E-6</v>
      </c>
      <c r="J1161" s="98"/>
    </row>
    <row r="1162" spans="1:13" s="100" customFormat="1" ht="11.25" x14ac:dyDescent="0.25">
      <c r="A1162" s="38" t="s">
        <v>1921</v>
      </c>
      <c r="B1162" s="38" t="s">
        <v>1922</v>
      </c>
      <c r="C1162" s="143" t="s">
        <v>643</v>
      </c>
      <c r="D1162" s="12" t="s">
        <v>377</v>
      </c>
      <c r="E1162" s="38"/>
      <c r="F1162" s="96">
        <v>13431.867099999999</v>
      </c>
      <c r="G1162" s="95">
        <v>25754.26</v>
      </c>
      <c r="H1162" s="14">
        <v>4.5492870628782551E-6</v>
      </c>
      <c r="J1162" s="98"/>
    </row>
    <row r="1163" spans="1:13" s="100" customFormat="1" ht="11.25" x14ac:dyDescent="0.25">
      <c r="A1163" s="38" t="s">
        <v>1857</v>
      </c>
      <c r="B1163" s="38" t="s">
        <v>1858</v>
      </c>
      <c r="C1163" s="143" t="s">
        <v>646</v>
      </c>
      <c r="D1163" s="12" t="s">
        <v>441</v>
      </c>
      <c r="E1163" s="38" t="s">
        <v>2488</v>
      </c>
      <c r="F1163" s="96">
        <v>32</v>
      </c>
      <c r="G1163" s="95">
        <v>25694.989999999998</v>
      </c>
      <c r="H1163" s="14">
        <v>4.5388174844777579E-6</v>
      </c>
      <c r="J1163" s="98"/>
    </row>
    <row r="1164" spans="1:13" s="100" customFormat="1" ht="11.25" x14ac:dyDescent="0.25">
      <c r="A1164" s="38" t="s">
        <v>1945</v>
      </c>
      <c r="B1164" s="38" t="s">
        <v>1946</v>
      </c>
      <c r="C1164" s="143" t="s">
        <v>643</v>
      </c>
      <c r="D1164" s="12" t="s">
        <v>377</v>
      </c>
      <c r="E1164" s="38"/>
      <c r="F1164" s="96">
        <v>13939.278199999999</v>
      </c>
      <c r="G1164" s="95">
        <v>25028.07</v>
      </c>
      <c r="H1164" s="14">
        <v>4.4210113223913782E-6</v>
      </c>
      <c r="J1164" s="98"/>
    </row>
    <row r="1165" spans="1:13" s="100" customFormat="1" ht="11.25" x14ac:dyDescent="0.25">
      <c r="A1165" s="38" t="s">
        <v>1955</v>
      </c>
      <c r="B1165" s="38" t="s">
        <v>1956</v>
      </c>
      <c r="C1165" s="143" t="s">
        <v>643</v>
      </c>
      <c r="D1165" s="12" t="s">
        <v>441</v>
      </c>
      <c r="E1165" s="38" t="s">
        <v>1158</v>
      </c>
      <c r="F1165" s="96">
        <v>96013</v>
      </c>
      <c r="G1165" s="95">
        <v>24483.32</v>
      </c>
      <c r="H1165" s="14">
        <v>4.3247855279984149E-6</v>
      </c>
      <c r="J1165" s="98"/>
    </row>
    <row r="1166" spans="1:13" s="100" customFormat="1" ht="11.25" x14ac:dyDescent="0.25">
      <c r="A1166" s="38" t="s">
        <v>2248</v>
      </c>
      <c r="B1166" s="38" t="s">
        <v>2249</v>
      </c>
      <c r="C1166" s="143" t="s">
        <v>646</v>
      </c>
      <c r="D1166" s="12" t="s">
        <v>441</v>
      </c>
      <c r="E1166" s="38" t="s">
        <v>2737</v>
      </c>
      <c r="F1166" s="96">
        <v>175</v>
      </c>
      <c r="G1166" s="95">
        <v>24021.17</v>
      </c>
      <c r="H1166" s="14">
        <v>4.2431503726451184E-6</v>
      </c>
      <c r="J1166" s="98"/>
    </row>
    <row r="1167" spans="1:13" s="100" customFormat="1" ht="11.25" x14ac:dyDescent="0.25">
      <c r="A1167" s="38" t="s">
        <v>2887</v>
      </c>
      <c r="B1167" s="38" t="s">
        <v>2888</v>
      </c>
      <c r="C1167" s="143" t="s">
        <v>643</v>
      </c>
      <c r="D1167" s="12" t="s">
        <v>441</v>
      </c>
      <c r="E1167" s="38" t="s">
        <v>1158</v>
      </c>
      <c r="F1167" s="96">
        <v>4928</v>
      </c>
      <c r="G1167" s="95">
        <v>23950.080000000002</v>
      </c>
      <c r="H1167" s="14">
        <v>4.2305928843965722E-6</v>
      </c>
      <c r="J1167" s="98"/>
    </row>
    <row r="1168" spans="1:13" s="100" customFormat="1" ht="11.25" x14ac:dyDescent="0.25">
      <c r="A1168" s="38" t="s">
        <v>1786</v>
      </c>
      <c r="B1168" s="38" t="s">
        <v>1787</v>
      </c>
      <c r="C1168" s="143" t="s">
        <v>643</v>
      </c>
      <c r="D1168" s="12" t="s">
        <v>441</v>
      </c>
      <c r="E1168" s="38" t="s">
        <v>1158</v>
      </c>
      <c r="F1168" s="96">
        <v>23200</v>
      </c>
      <c r="G1168" s="95">
        <v>23548</v>
      </c>
      <c r="H1168" s="14">
        <v>4.1595686211390722E-6</v>
      </c>
      <c r="J1168" s="98"/>
    </row>
    <row r="1169" spans="1:10" s="100" customFormat="1" ht="11.25" x14ac:dyDescent="0.25">
      <c r="A1169" s="38" t="s">
        <v>2064</v>
      </c>
      <c r="B1169" s="38" t="s">
        <v>2065</v>
      </c>
      <c r="C1169" s="143" t="s">
        <v>646</v>
      </c>
      <c r="D1169" s="12" t="s">
        <v>441</v>
      </c>
      <c r="E1169" s="38" t="s">
        <v>2728</v>
      </c>
      <c r="F1169" s="96">
        <v>1214</v>
      </c>
      <c r="G1169" s="95">
        <v>23546.800000000003</v>
      </c>
      <c r="H1169" s="14">
        <v>4.1593566505961236E-6</v>
      </c>
      <c r="J1169" s="98"/>
    </row>
    <row r="1170" spans="1:10" s="100" customFormat="1" ht="11.25" x14ac:dyDescent="0.25">
      <c r="A1170" s="38" t="s">
        <v>2990</v>
      </c>
      <c r="B1170" s="38" t="s">
        <v>1799</v>
      </c>
      <c r="C1170" s="143" t="s">
        <v>643</v>
      </c>
      <c r="D1170" s="12" t="s">
        <v>377</v>
      </c>
      <c r="E1170" s="38"/>
      <c r="F1170" s="96">
        <v>16778.627899999999</v>
      </c>
      <c r="G1170" s="95">
        <v>23428</v>
      </c>
      <c r="H1170" s="14">
        <v>4.138371566844156E-6</v>
      </c>
      <c r="J1170" s="98"/>
    </row>
    <row r="1171" spans="1:10" s="100" customFormat="1" ht="11.25" x14ac:dyDescent="0.25">
      <c r="A1171" s="38" t="s">
        <v>1853</v>
      </c>
      <c r="B1171" s="38" t="s">
        <v>1854</v>
      </c>
      <c r="C1171" s="143" t="s">
        <v>646</v>
      </c>
      <c r="D1171" s="12" t="s">
        <v>441</v>
      </c>
      <c r="E1171" s="38" t="s">
        <v>2727</v>
      </c>
      <c r="F1171" s="96">
        <v>130</v>
      </c>
      <c r="G1171" s="95">
        <v>23104.860000000004</v>
      </c>
      <c r="H1171" s="14">
        <v>4.0812914324703299E-6</v>
      </c>
      <c r="J1171" s="98"/>
    </row>
    <row r="1172" spans="1:10" s="100" customFormat="1" ht="11.25" x14ac:dyDescent="0.25">
      <c r="A1172" s="38" t="s">
        <v>1731</v>
      </c>
      <c r="B1172" s="38" t="s">
        <v>1732</v>
      </c>
      <c r="C1172" s="143" t="s">
        <v>646</v>
      </c>
      <c r="D1172" s="12" t="s">
        <v>441</v>
      </c>
      <c r="E1172" s="38" t="s">
        <v>2729</v>
      </c>
      <c r="F1172" s="96">
        <v>290</v>
      </c>
      <c r="G1172" s="95">
        <v>23078.23</v>
      </c>
      <c r="H1172" s="14">
        <v>4.0765874528380483E-6</v>
      </c>
      <c r="J1172" s="98"/>
    </row>
    <row r="1173" spans="1:10" s="100" customFormat="1" ht="11.25" x14ac:dyDescent="0.25">
      <c r="A1173" s="38" t="s">
        <v>2184</v>
      </c>
      <c r="B1173" s="38" t="s">
        <v>2185</v>
      </c>
      <c r="C1173" s="143" t="s">
        <v>646</v>
      </c>
      <c r="D1173" s="12" t="s">
        <v>441</v>
      </c>
      <c r="E1173" s="38" t="s">
        <v>2728</v>
      </c>
      <c r="F1173" s="96">
        <v>164</v>
      </c>
      <c r="G1173" s="95">
        <v>22852.39</v>
      </c>
      <c r="H1173" s="14">
        <v>4.0366945966550158E-6</v>
      </c>
      <c r="J1173" s="98"/>
    </row>
    <row r="1174" spans="1:10" s="100" customFormat="1" ht="11.25" x14ac:dyDescent="0.25">
      <c r="A1174" s="38" t="s">
        <v>1283</v>
      </c>
      <c r="B1174" s="38" t="s">
        <v>1284</v>
      </c>
      <c r="C1174" s="143" t="s">
        <v>646</v>
      </c>
      <c r="D1174" s="12" t="s">
        <v>441</v>
      </c>
      <c r="E1174" s="38" t="s">
        <v>2732</v>
      </c>
      <c r="F1174" s="96">
        <v>102</v>
      </c>
      <c r="G1174" s="95">
        <v>22670.86</v>
      </c>
      <c r="H1174" s="14">
        <v>4.0046287527703814E-6</v>
      </c>
      <c r="J1174" s="98"/>
    </row>
    <row r="1175" spans="1:10" s="100" customFormat="1" ht="11.25" x14ac:dyDescent="0.25">
      <c r="A1175" s="38" t="s">
        <v>1951</v>
      </c>
      <c r="B1175" s="38" t="s">
        <v>1952</v>
      </c>
      <c r="C1175" s="143" t="s">
        <v>646</v>
      </c>
      <c r="D1175" s="12" t="s">
        <v>441</v>
      </c>
      <c r="E1175" s="38" t="s">
        <v>2727</v>
      </c>
      <c r="F1175" s="96">
        <v>78</v>
      </c>
      <c r="G1175" s="95">
        <v>22016.240000000002</v>
      </c>
      <c r="H1175" s="14">
        <v>3.8889952887492314E-6</v>
      </c>
      <c r="J1175" s="98"/>
    </row>
    <row r="1176" spans="1:10" s="100" customFormat="1" ht="11.25" x14ac:dyDescent="0.25">
      <c r="A1176" s="38" t="s">
        <v>2112</v>
      </c>
      <c r="B1176" s="38" t="s">
        <v>2113</v>
      </c>
      <c r="C1176" s="143" t="s">
        <v>646</v>
      </c>
      <c r="D1176" s="12" t="s">
        <v>441</v>
      </c>
      <c r="E1176" s="38" t="s">
        <v>2728</v>
      </c>
      <c r="F1176" s="96">
        <v>101</v>
      </c>
      <c r="G1176" s="95">
        <v>21502.090000000004</v>
      </c>
      <c r="H1176" s="14">
        <v>3.7981747432014713E-6</v>
      </c>
      <c r="J1176" s="98"/>
    </row>
    <row r="1177" spans="1:10" s="100" customFormat="1" ht="11.25" x14ac:dyDescent="0.25">
      <c r="A1177" s="38" t="s">
        <v>2333</v>
      </c>
      <c r="B1177" s="38" t="s">
        <v>2334</v>
      </c>
      <c r="C1177" s="143" t="s">
        <v>643</v>
      </c>
      <c r="D1177" s="12" t="s">
        <v>441</v>
      </c>
      <c r="E1177" s="38" t="s">
        <v>1158</v>
      </c>
      <c r="F1177" s="96">
        <v>54290</v>
      </c>
      <c r="G1177" s="95">
        <v>21444.569999999996</v>
      </c>
      <c r="H1177" s="14">
        <v>3.7880142885094401E-6</v>
      </c>
      <c r="J1177" s="98"/>
    </row>
    <row r="1178" spans="1:10" s="100" customFormat="1" ht="11.25" x14ac:dyDescent="0.25">
      <c r="A1178" s="38" t="s">
        <v>2991</v>
      </c>
      <c r="B1178" s="38" t="s">
        <v>2992</v>
      </c>
      <c r="C1178" s="143" t="s">
        <v>643</v>
      </c>
      <c r="D1178" s="12" t="s">
        <v>441</v>
      </c>
      <c r="E1178" s="38" t="s">
        <v>1158</v>
      </c>
      <c r="F1178" s="96">
        <v>2654</v>
      </c>
      <c r="G1178" s="95">
        <v>21019.679999999997</v>
      </c>
      <c r="H1178" s="14">
        <v>3.7129608185147155E-6</v>
      </c>
      <c r="J1178" s="98"/>
    </row>
    <row r="1179" spans="1:10" s="100" customFormat="1" ht="11.25" x14ac:dyDescent="0.25">
      <c r="A1179" s="38" t="s">
        <v>1781</v>
      </c>
      <c r="B1179" s="38" t="s">
        <v>1782</v>
      </c>
      <c r="C1179" s="143" t="s">
        <v>643</v>
      </c>
      <c r="D1179" s="12" t="s">
        <v>377</v>
      </c>
      <c r="E1179" s="38"/>
      <c r="F1179" s="96">
        <v>13756.150900000001</v>
      </c>
      <c r="G1179" s="95">
        <v>20433.39</v>
      </c>
      <c r="H1179" s="14">
        <v>3.6093973104933288E-6</v>
      </c>
      <c r="J1179" s="98"/>
    </row>
    <row r="1180" spans="1:10" s="100" customFormat="1" ht="11.25" x14ac:dyDescent="0.25">
      <c r="A1180" s="38" t="s">
        <v>2664</v>
      </c>
      <c r="B1180" s="38" t="s">
        <v>2665</v>
      </c>
      <c r="C1180" s="143" t="s">
        <v>643</v>
      </c>
      <c r="D1180" s="12" t="s">
        <v>377</v>
      </c>
      <c r="E1180" s="38"/>
      <c r="F1180" s="96">
        <v>20874.951100000002</v>
      </c>
      <c r="G1180" s="95">
        <v>20429.629999999997</v>
      </c>
      <c r="H1180" s="14">
        <v>3.6087331361254208E-6</v>
      </c>
      <c r="J1180" s="98"/>
    </row>
    <row r="1181" spans="1:10" s="100" customFormat="1" ht="11.25" x14ac:dyDescent="0.25">
      <c r="A1181" s="38" t="s">
        <v>2874</v>
      </c>
      <c r="B1181" s="38" t="s">
        <v>2268</v>
      </c>
      <c r="C1181" s="143" t="s">
        <v>643</v>
      </c>
      <c r="D1181" s="12" t="s">
        <v>441</v>
      </c>
      <c r="E1181" s="38" t="s">
        <v>1158</v>
      </c>
      <c r="F1181" s="96">
        <v>762</v>
      </c>
      <c r="G1181" s="95">
        <v>20269.2</v>
      </c>
      <c r="H1181" s="14">
        <v>3.5803944409543099E-6</v>
      </c>
      <c r="J1181" s="98"/>
    </row>
    <row r="1182" spans="1:10" s="100" customFormat="1" ht="11.25" x14ac:dyDescent="0.25">
      <c r="A1182" s="38" t="s">
        <v>2023</v>
      </c>
      <c r="B1182" s="38" t="s">
        <v>2024</v>
      </c>
      <c r="C1182" s="143" t="s">
        <v>646</v>
      </c>
      <c r="D1182" s="12" t="s">
        <v>377</v>
      </c>
      <c r="E1182" s="38"/>
      <c r="F1182" s="96">
        <v>29627.831800000004</v>
      </c>
      <c r="G1182" s="95">
        <v>20203.219999999998</v>
      </c>
      <c r="H1182" s="14">
        <v>3.5687395939344876E-6</v>
      </c>
      <c r="J1182" s="98"/>
    </row>
    <row r="1183" spans="1:10" s="100" customFormat="1" ht="11.25" x14ac:dyDescent="0.25">
      <c r="A1183" s="38" t="s">
        <v>3095</v>
      </c>
      <c r="B1183" s="38" t="s">
        <v>2328</v>
      </c>
      <c r="C1183" s="143" t="s">
        <v>646</v>
      </c>
      <c r="D1183" s="12" t="s">
        <v>377</v>
      </c>
      <c r="E1183" s="38"/>
      <c r="F1183" s="96">
        <v>6820.6473999999998</v>
      </c>
      <c r="G1183" s="95">
        <v>19847.400000000001</v>
      </c>
      <c r="H1183" s="14">
        <v>3.5058867951076789E-6</v>
      </c>
      <c r="J1183" s="98"/>
    </row>
    <row r="1184" spans="1:10" s="100" customFormat="1" ht="11.25" x14ac:dyDescent="0.25">
      <c r="A1184" s="38" t="s">
        <v>2200</v>
      </c>
      <c r="B1184" s="38" t="s">
        <v>2201</v>
      </c>
      <c r="C1184" s="143" t="s">
        <v>646</v>
      </c>
      <c r="D1184" s="12" t="s">
        <v>441</v>
      </c>
      <c r="E1184" s="38" t="s">
        <v>1158</v>
      </c>
      <c r="F1184" s="96">
        <v>256</v>
      </c>
      <c r="G1184" s="95">
        <v>19809.28</v>
      </c>
      <c r="H1184" s="14">
        <v>3.4991531975266604E-6</v>
      </c>
      <c r="J1184" s="98"/>
    </row>
    <row r="1185" spans="1:10" s="100" customFormat="1" ht="11.25" x14ac:dyDescent="0.25">
      <c r="A1185" s="38" t="s">
        <v>2262</v>
      </c>
      <c r="B1185" s="38" t="s">
        <v>2263</v>
      </c>
      <c r="C1185" s="143" t="s">
        <v>646</v>
      </c>
      <c r="D1185" s="12" t="s">
        <v>441</v>
      </c>
      <c r="E1185" s="38" t="s">
        <v>2737</v>
      </c>
      <c r="F1185" s="96">
        <v>206</v>
      </c>
      <c r="G1185" s="95">
        <v>19476.18</v>
      </c>
      <c r="H1185" s="14">
        <v>3.4403137076463554E-6</v>
      </c>
      <c r="J1185" s="98"/>
    </row>
    <row r="1186" spans="1:10" s="100" customFormat="1" ht="11.25" x14ac:dyDescent="0.25">
      <c r="A1186" s="38" t="s">
        <v>2875</v>
      </c>
      <c r="B1186" s="38" t="s">
        <v>2876</v>
      </c>
      <c r="C1186" s="143" t="s">
        <v>646</v>
      </c>
      <c r="D1186" s="12" t="s">
        <v>441</v>
      </c>
      <c r="E1186" s="38" t="s">
        <v>1158</v>
      </c>
      <c r="F1186" s="96">
        <v>8179</v>
      </c>
      <c r="G1186" s="95">
        <v>19466.02</v>
      </c>
      <c r="H1186" s="14">
        <v>3.4385190237160523E-6</v>
      </c>
      <c r="J1186" s="98"/>
    </row>
    <row r="1187" spans="1:10" s="100" customFormat="1" ht="11.25" x14ac:dyDescent="0.25">
      <c r="A1187" s="38" t="s">
        <v>1477</v>
      </c>
      <c r="B1187" s="38" t="s">
        <v>1478</v>
      </c>
      <c r="C1187" s="143" t="s">
        <v>643</v>
      </c>
      <c r="D1187" s="12" t="s">
        <v>377</v>
      </c>
      <c r="E1187" s="38"/>
      <c r="F1187" s="96">
        <v>36565.241000000002</v>
      </c>
      <c r="G1187" s="95">
        <v>19408.830000000002</v>
      </c>
      <c r="H1187" s="14">
        <v>3.4284168609233339E-6</v>
      </c>
      <c r="J1187" s="98"/>
    </row>
    <row r="1188" spans="1:10" s="100" customFormat="1" ht="11.25" x14ac:dyDescent="0.25">
      <c r="A1188" s="38" t="s">
        <v>2687</v>
      </c>
      <c r="B1188" s="38" t="s">
        <v>2688</v>
      </c>
      <c r="C1188" s="143" t="s">
        <v>643</v>
      </c>
      <c r="D1188" s="12" t="s">
        <v>441</v>
      </c>
      <c r="E1188" s="38" t="s">
        <v>1158</v>
      </c>
      <c r="F1188" s="96">
        <v>5393</v>
      </c>
      <c r="G1188" s="95">
        <v>19306.939999999999</v>
      </c>
      <c r="H1188" s="14">
        <v>3.4104187954057581E-6</v>
      </c>
      <c r="J1188" s="98"/>
    </row>
    <row r="1189" spans="1:10" s="100" customFormat="1" ht="11.25" x14ac:dyDescent="0.25">
      <c r="A1189" s="38" t="s">
        <v>2682</v>
      </c>
      <c r="B1189" s="38" t="s">
        <v>2683</v>
      </c>
      <c r="C1189" s="143" t="s">
        <v>646</v>
      </c>
      <c r="D1189" s="12" t="s">
        <v>441</v>
      </c>
      <c r="E1189" s="38" t="s">
        <v>1158</v>
      </c>
      <c r="F1189" s="96">
        <v>976</v>
      </c>
      <c r="G1189" s="95">
        <v>18700.16</v>
      </c>
      <c r="H1189" s="14">
        <v>3.3032358903635143E-6</v>
      </c>
      <c r="J1189" s="98"/>
    </row>
    <row r="1190" spans="1:10" s="100" customFormat="1" ht="11.25" x14ac:dyDescent="0.25">
      <c r="A1190" s="38" t="s">
        <v>2389</v>
      </c>
      <c r="B1190" s="38" t="s">
        <v>2390</v>
      </c>
      <c r="C1190" s="143" t="s">
        <v>643</v>
      </c>
      <c r="D1190" s="12" t="s">
        <v>441</v>
      </c>
      <c r="E1190" s="38" t="s">
        <v>1158</v>
      </c>
      <c r="F1190" s="96">
        <v>947</v>
      </c>
      <c r="G1190" s="95">
        <v>18457.03</v>
      </c>
      <c r="H1190" s="14">
        <v>3.2602888919408223E-6</v>
      </c>
      <c r="J1190" s="98"/>
    </row>
    <row r="1191" spans="1:10" s="100" customFormat="1" ht="11.25" x14ac:dyDescent="0.25">
      <c r="A1191" s="38" t="s">
        <v>1846</v>
      </c>
      <c r="B1191" s="38" t="s">
        <v>1847</v>
      </c>
      <c r="C1191" s="143" t="s">
        <v>643</v>
      </c>
      <c r="D1191" s="12" t="s">
        <v>377</v>
      </c>
      <c r="E1191" s="38"/>
      <c r="F1191" s="96">
        <v>16080.106</v>
      </c>
      <c r="G1191" s="95">
        <v>18297.879999999997</v>
      </c>
      <c r="H1191" s="14">
        <v>3.2321762986821893E-6</v>
      </c>
      <c r="J1191" s="98"/>
    </row>
    <row r="1192" spans="1:10" s="100" customFormat="1" ht="11.25" x14ac:dyDescent="0.25">
      <c r="A1192" s="38" t="s">
        <v>1381</v>
      </c>
      <c r="B1192" s="38" t="s">
        <v>1382</v>
      </c>
      <c r="C1192" s="143" t="s">
        <v>643</v>
      </c>
      <c r="D1192" s="12" t="s">
        <v>441</v>
      </c>
      <c r="E1192" s="38" t="s">
        <v>1158</v>
      </c>
      <c r="F1192" s="96">
        <v>20517</v>
      </c>
      <c r="G1192" s="95">
        <v>18157.559999999998</v>
      </c>
      <c r="H1192" s="14">
        <v>3.2073898765266674E-6</v>
      </c>
      <c r="J1192" s="98"/>
    </row>
    <row r="1193" spans="1:10" s="100" customFormat="1" ht="11.25" x14ac:dyDescent="0.25">
      <c r="A1193" s="38" t="s">
        <v>2877</v>
      </c>
      <c r="B1193" s="38" t="s">
        <v>2878</v>
      </c>
      <c r="C1193" s="143" t="s">
        <v>646</v>
      </c>
      <c r="D1193" s="12" t="s">
        <v>441</v>
      </c>
      <c r="E1193" s="38" t="s">
        <v>2728</v>
      </c>
      <c r="F1193" s="96">
        <v>49</v>
      </c>
      <c r="G1193" s="95">
        <v>18104.669999999998</v>
      </c>
      <c r="H1193" s="14">
        <v>3.1980472748461833E-6</v>
      </c>
      <c r="J1193" s="98"/>
    </row>
    <row r="1194" spans="1:10" s="100" customFormat="1" ht="11.25" x14ac:dyDescent="0.25">
      <c r="A1194" s="38" t="s">
        <v>1505</v>
      </c>
      <c r="B1194" s="38" t="s">
        <v>1506</v>
      </c>
      <c r="C1194" s="143" t="s">
        <v>646</v>
      </c>
      <c r="D1194" s="12" t="s">
        <v>441</v>
      </c>
      <c r="E1194" s="38" t="s">
        <v>2737</v>
      </c>
      <c r="F1194" s="96">
        <v>379</v>
      </c>
      <c r="G1194" s="95">
        <v>17772.509999999998</v>
      </c>
      <c r="H1194" s="14">
        <v>3.1393738285578549E-6</v>
      </c>
      <c r="J1194" s="98"/>
    </row>
    <row r="1195" spans="1:10" s="100" customFormat="1" ht="11.25" x14ac:dyDescent="0.25">
      <c r="A1195" s="38" t="s">
        <v>1365</v>
      </c>
      <c r="B1195" s="38" t="s">
        <v>1366</v>
      </c>
      <c r="C1195" s="143" t="s">
        <v>643</v>
      </c>
      <c r="D1195" s="12" t="s">
        <v>377</v>
      </c>
      <c r="E1195" s="38"/>
      <c r="F1195" s="96">
        <v>11122.0164</v>
      </c>
      <c r="G1195" s="95">
        <v>17768.54</v>
      </c>
      <c r="H1195" s="14">
        <v>3.1386725593449319E-6</v>
      </c>
      <c r="J1195" s="98"/>
    </row>
    <row r="1196" spans="1:10" s="100" customFormat="1" ht="11.25" x14ac:dyDescent="0.25">
      <c r="A1196" s="38" t="s">
        <v>2250</v>
      </c>
      <c r="B1196" s="38" t="s">
        <v>2251</v>
      </c>
      <c r="C1196" s="143" t="s">
        <v>643</v>
      </c>
      <c r="D1196" s="12" t="s">
        <v>377</v>
      </c>
      <c r="E1196" s="38"/>
      <c r="F1196" s="96">
        <v>10833.890799999999</v>
      </c>
      <c r="G1196" s="95">
        <v>17250.8</v>
      </c>
      <c r="H1196" s="14">
        <v>3.0472178685895153E-6</v>
      </c>
      <c r="J1196" s="98"/>
    </row>
    <row r="1197" spans="1:10" s="100" customFormat="1" ht="11.25" x14ac:dyDescent="0.25">
      <c r="A1197" s="38" t="s">
        <v>1155</v>
      </c>
      <c r="B1197" s="38" t="s">
        <v>1156</v>
      </c>
      <c r="C1197" s="143" t="s">
        <v>643</v>
      </c>
      <c r="D1197" s="12" t="s">
        <v>441</v>
      </c>
      <c r="E1197" s="38" t="s">
        <v>1158</v>
      </c>
      <c r="F1197" s="96">
        <v>244</v>
      </c>
      <c r="G1197" s="95">
        <v>17109.28</v>
      </c>
      <c r="H1197" s="14">
        <v>3.022219475891044E-6</v>
      </c>
      <c r="J1197" s="98"/>
    </row>
    <row r="1198" spans="1:10" s="100" customFormat="1" ht="11.25" x14ac:dyDescent="0.25">
      <c r="A1198" s="38" t="s">
        <v>2172</v>
      </c>
      <c r="B1198" s="38" t="s">
        <v>2173</v>
      </c>
      <c r="C1198" s="143" t="s">
        <v>643</v>
      </c>
      <c r="D1198" s="12" t="s">
        <v>441</v>
      </c>
      <c r="E1198" s="38" t="s">
        <v>1158</v>
      </c>
      <c r="F1198" s="96">
        <v>20111</v>
      </c>
      <c r="G1198" s="95">
        <v>16792.68</v>
      </c>
      <c r="H1198" s="14">
        <v>2.9662945809762899E-6</v>
      </c>
      <c r="J1198" s="98"/>
    </row>
    <row r="1199" spans="1:10" s="100" customFormat="1" ht="11.25" x14ac:dyDescent="0.25">
      <c r="A1199" s="38" t="s">
        <v>2306</v>
      </c>
      <c r="B1199" s="38" t="s">
        <v>2307</v>
      </c>
      <c r="C1199" s="143" t="s">
        <v>643</v>
      </c>
      <c r="D1199" s="12" t="s">
        <v>377</v>
      </c>
      <c r="E1199" s="38"/>
      <c r="F1199" s="96">
        <v>16473.21</v>
      </c>
      <c r="G1199" s="95">
        <v>16789.5</v>
      </c>
      <c r="H1199" s="14">
        <v>2.9657328590374746E-6</v>
      </c>
      <c r="J1199" s="98"/>
    </row>
    <row r="1200" spans="1:10" s="100" customFormat="1" ht="11.25" x14ac:dyDescent="0.25">
      <c r="A1200" s="38" t="s">
        <v>2879</v>
      </c>
      <c r="B1200" s="38" t="s">
        <v>2880</v>
      </c>
      <c r="C1200" s="143" t="s">
        <v>646</v>
      </c>
      <c r="D1200" s="12" t="s">
        <v>441</v>
      </c>
      <c r="E1200" s="38" t="s">
        <v>2728</v>
      </c>
      <c r="F1200" s="96">
        <v>32</v>
      </c>
      <c r="G1200" s="95">
        <v>16547.73</v>
      </c>
      <c r="H1200" s="14">
        <v>2.9230260938967918E-6</v>
      </c>
      <c r="J1200" s="98"/>
    </row>
    <row r="1201" spans="1:10" s="100" customFormat="1" ht="11.25" x14ac:dyDescent="0.25">
      <c r="A1201" s="38" t="s">
        <v>1429</v>
      </c>
      <c r="B1201" s="38" t="s">
        <v>1430</v>
      </c>
      <c r="C1201" s="143" t="s">
        <v>643</v>
      </c>
      <c r="D1201" s="12" t="s">
        <v>441</v>
      </c>
      <c r="E1201" s="38" t="s">
        <v>1158</v>
      </c>
      <c r="F1201" s="96">
        <v>3194</v>
      </c>
      <c r="G1201" s="95">
        <v>16417.16</v>
      </c>
      <c r="H1201" s="14">
        <v>2.8999619324027317E-6</v>
      </c>
      <c r="J1201" s="98"/>
    </row>
    <row r="1202" spans="1:10" s="100" customFormat="1" ht="11.25" x14ac:dyDescent="0.25">
      <c r="A1202" s="38" t="s">
        <v>2142</v>
      </c>
      <c r="B1202" s="38" t="s">
        <v>2143</v>
      </c>
      <c r="C1202" s="143" t="s">
        <v>643</v>
      </c>
      <c r="D1202" s="12" t="s">
        <v>441</v>
      </c>
      <c r="E1202" s="38" t="s">
        <v>1158</v>
      </c>
      <c r="F1202" s="96">
        <v>3951</v>
      </c>
      <c r="G1202" s="95">
        <v>16120.080000000004</v>
      </c>
      <c r="H1202" s="14">
        <v>2.8474850916532848E-6</v>
      </c>
      <c r="J1202" s="98"/>
    </row>
    <row r="1203" spans="1:10" s="100" customFormat="1" ht="11.25" x14ac:dyDescent="0.25">
      <c r="A1203" s="38" t="s">
        <v>1887</v>
      </c>
      <c r="B1203" s="38" t="s">
        <v>1888</v>
      </c>
      <c r="C1203" s="143" t="s">
        <v>646</v>
      </c>
      <c r="D1203" s="12" t="s">
        <v>441</v>
      </c>
      <c r="E1203" s="38" t="s">
        <v>2488</v>
      </c>
      <c r="F1203" s="96">
        <v>129</v>
      </c>
      <c r="G1203" s="95">
        <v>16064.86</v>
      </c>
      <c r="H1203" s="14">
        <v>2.8377309138352403E-6</v>
      </c>
      <c r="J1203" s="98"/>
    </row>
    <row r="1204" spans="1:10" s="100" customFormat="1" ht="11.25" x14ac:dyDescent="0.25">
      <c r="A1204" s="38" t="s">
        <v>2329</v>
      </c>
      <c r="B1204" s="38" t="s">
        <v>2330</v>
      </c>
      <c r="C1204" s="143" t="s">
        <v>646</v>
      </c>
      <c r="D1204" s="12" t="s">
        <v>441</v>
      </c>
      <c r="E1204" s="38" t="s">
        <v>2737</v>
      </c>
      <c r="F1204" s="96">
        <v>540</v>
      </c>
      <c r="G1204" s="95">
        <v>15827.69</v>
      </c>
      <c r="H1204" s="14">
        <v>2.7958367024425293E-6</v>
      </c>
      <c r="J1204" s="98"/>
    </row>
    <row r="1205" spans="1:10" s="100" customFormat="1" ht="11.25" x14ac:dyDescent="0.25">
      <c r="A1205" s="38" t="s">
        <v>2890</v>
      </c>
      <c r="B1205" s="38" t="s">
        <v>2891</v>
      </c>
      <c r="C1205" s="143" t="s">
        <v>646</v>
      </c>
      <c r="D1205" s="12" t="s">
        <v>441</v>
      </c>
      <c r="E1205" s="38" t="s">
        <v>2729</v>
      </c>
      <c r="F1205" s="96">
        <v>4270</v>
      </c>
      <c r="G1205" s="95">
        <v>15796.519999999999</v>
      </c>
      <c r="H1205" s="14">
        <v>2.7903307675894245E-6</v>
      </c>
      <c r="J1205" s="98"/>
    </row>
    <row r="1206" spans="1:10" s="100" customFormat="1" ht="11.25" x14ac:dyDescent="0.25">
      <c r="A1206" s="38" t="s">
        <v>2292</v>
      </c>
      <c r="B1206" s="38" t="s">
        <v>2293</v>
      </c>
      <c r="C1206" s="143" t="s">
        <v>646</v>
      </c>
      <c r="D1206" s="12" t="s">
        <v>441</v>
      </c>
      <c r="E1206" s="38" t="s">
        <v>2728</v>
      </c>
      <c r="F1206" s="96">
        <v>125</v>
      </c>
      <c r="G1206" s="95">
        <v>15623.179999999998</v>
      </c>
      <c r="H1206" s="14">
        <v>2.7597116226604181E-6</v>
      </c>
      <c r="J1206" s="98"/>
    </row>
    <row r="1207" spans="1:10" s="100" customFormat="1" ht="11.25" x14ac:dyDescent="0.25">
      <c r="A1207" s="38" t="s">
        <v>3096</v>
      </c>
      <c r="B1207" s="38" t="s">
        <v>3097</v>
      </c>
      <c r="C1207" s="143" t="s">
        <v>646</v>
      </c>
      <c r="D1207" s="12" t="s">
        <v>441</v>
      </c>
      <c r="E1207" s="38" t="s">
        <v>2734</v>
      </c>
      <c r="F1207" s="96">
        <v>509</v>
      </c>
      <c r="G1207" s="95">
        <v>15475.440000000002</v>
      </c>
      <c r="H1207" s="14">
        <v>2.7336145159809944E-6</v>
      </c>
      <c r="J1207" s="98"/>
    </row>
    <row r="1208" spans="1:10" s="100" customFormat="1" ht="11.25" x14ac:dyDescent="0.25">
      <c r="A1208" s="38" t="s">
        <v>2277</v>
      </c>
      <c r="B1208" s="38" t="s">
        <v>2278</v>
      </c>
      <c r="C1208" s="143" t="s">
        <v>646</v>
      </c>
      <c r="D1208" s="12" t="s">
        <v>441</v>
      </c>
      <c r="E1208" s="38" t="s">
        <v>1158</v>
      </c>
      <c r="F1208" s="96">
        <v>133</v>
      </c>
      <c r="G1208" s="95">
        <v>15451.939999999999</v>
      </c>
      <c r="H1208" s="14">
        <v>2.7294634261815725E-6</v>
      </c>
      <c r="J1208" s="98"/>
    </row>
    <row r="1209" spans="1:10" s="100" customFormat="1" ht="11.25" x14ac:dyDescent="0.25">
      <c r="A1209" s="38" t="s">
        <v>2088</v>
      </c>
      <c r="B1209" s="38" t="s">
        <v>2089</v>
      </c>
      <c r="C1209" s="143" t="s">
        <v>646</v>
      </c>
      <c r="D1209" s="12" t="s">
        <v>441</v>
      </c>
      <c r="E1209" s="38" t="s">
        <v>2728</v>
      </c>
      <c r="F1209" s="96">
        <v>504</v>
      </c>
      <c r="G1209" s="95">
        <v>15387.799999999997</v>
      </c>
      <c r="H1209" s="14">
        <v>2.7181336006609396E-6</v>
      </c>
      <c r="J1209" s="98"/>
    </row>
    <row r="1210" spans="1:10" s="100" customFormat="1" ht="11.25" x14ac:dyDescent="0.25">
      <c r="A1210" s="38" t="s">
        <v>2294</v>
      </c>
      <c r="B1210" s="38" t="s">
        <v>2295</v>
      </c>
      <c r="C1210" s="143" t="s">
        <v>646</v>
      </c>
      <c r="D1210" s="12" t="s">
        <v>441</v>
      </c>
      <c r="E1210" s="38" t="s">
        <v>2728</v>
      </c>
      <c r="F1210" s="96">
        <v>62</v>
      </c>
      <c r="G1210" s="95">
        <v>15291.17</v>
      </c>
      <c r="H1210" s="14">
        <v>2.7010646726899588E-6</v>
      </c>
      <c r="J1210" s="98"/>
    </row>
    <row r="1211" spans="1:10" s="100" customFormat="1" ht="11.25" x14ac:dyDescent="0.25">
      <c r="A1211" s="38" t="s">
        <v>2564</v>
      </c>
      <c r="B1211" s="38" t="s">
        <v>1072</v>
      </c>
      <c r="C1211" s="143" t="s">
        <v>643</v>
      </c>
      <c r="D1211" s="12" t="s">
        <v>377</v>
      </c>
      <c r="E1211" s="38"/>
      <c r="F1211" s="96">
        <v>8070.6661000000004</v>
      </c>
      <c r="G1211" s="95">
        <v>15265.18</v>
      </c>
      <c r="H1211" s="14">
        <v>2.696473744013918E-6</v>
      </c>
      <c r="J1211" s="98"/>
    </row>
    <row r="1212" spans="1:10" s="100" customFormat="1" ht="11.25" x14ac:dyDescent="0.25">
      <c r="A1212" s="38" t="s">
        <v>2208</v>
      </c>
      <c r="B1212" s="38" t="s">
        <v>2209</v>
      </c>
      <c r="C1212" s="143" t="s">
        <v>643</v>
      </c>
      <c r="D1212" s="12" t="s">
        <v>377</v>
      </c>
      <c r="E1212" s="38"/>
      <c r="F1212" s="96">
        <v>7842.19</v>
      </c>
      <c r="G1212" s="95">
        <v>15172.52</v>
      </c>
      <c r="H1212" s="14">
        <v>2.6801060852558602E-6</v>
      </c>
      <c r="J1212" s="98"/>
    </row>
    <row r="1213" spans="1:10" s="100" customFormat="1" ht="11.25" x14ac:dyDescent="0.25">
      <c r="A1213" s="38" t="s">
        <v>2206</v>
      </c>
      <c r="B1213" s="38" t="s">
        <v>2207</v>
      </c>
      <c r="C1213" s="143" t="s">
        <v>646</v>
      </c>
      <c r="D1213" s="12" t="s">
        <v>441</v>
      </c>
      <c r="E1213" s="38" t="s">
        <v>2728</v>
      </c>
      <c r="F1213" s="96">
        <v>37</v>
      </c>
      <c r="G1213" s="95">
        <v>15105.64</v>
      </c>
      <c r="H1213" s="14">
        <v>2.6682922603288269E-6</v>
      </c>
      <c r="J1213" s="98"/>
    </row>
    <row r="1214" spans="1:10" s="100" customFormat="1" ht="11.25" x14ac:dyDescent="0.25">
      <c r="A1214" s="38" t="s">
        <v>2218</v>
      </c>
      <c r="B1214" s="38" t="s">
        <v>2219</v>
      </c>
      <c r="C1214" s="143" t="s">
        <v>646</v>
      </c>
      <c r="D1214" s="12" t="s">
        <v>441</v>
      </c>
      <c r="E1214" s="38" t="s">
        <v>2727</v>
      </c>
      <c r="F1214" s="96">
        <v>14</v>
      </c>
      <c r="G1214" s="95">
        <v>14967.480000000001</v>
      </c>
      <c r="H1214" s="14">
        <v>2.6438873851506136E-6</v>
      </c>
      <c r="J1214" s="98"/>
    </row>
    <row r="1215" spans="1:10" s="100" customFormat="1" ht="11.25" x14ac:dyDescent="0.25">
      <c r="A1215" s="38" t="s">
        <v>2314</v>
      </c>
      <c r="B1215" s="38" t="s">
        <v>2315</v>
      </c>
      <c r="C1215" s="143" t="s">
        <v>643</v>
      </c>
      <c r="D1215" s="12" t="s">
        <v>377</v>
      </c>
      <c r="E1215" s="38"/>
      <c r="F1215" s="96">
        <v>9642.8507000000009</v>
      </c>
      <c r="G1215" s="95">
        <v>14809.54</v>
      </c>
      <c r="H1215" s="14">
        <v>2.6159885288561211E-6</v>
      </c>
      <c r="J1215" s="98"/>
    </row>
    <row r="1216" spans="1:10" s="100" customFormat="1" ht="11.25" x14ac:dyDescent="0.25">
      <c r="A1216" s="38" t="s">
        <v>2230</v>
      </c>
      <c r="B1216" s="38" t="s">
        <v>2231</v>
      </c>
      <c r="C1216" s="143" t="s">
        <v>646</v>
      </c>
      <c r="D1216" s="12" t="s">
        <v>441</v>
      </c>
      <c r="E1216" s="38" t="s">
        <v>2737</v>
      </c>
      <c r="F1216" s="96">
        <v>302</v>
      </c>
      <c r="G1216" s="95">
        <v>14784.95</v>
      </c>
      <c r="H1216" s="14">
        <v>2.6116448991468544E-6</v>
      </c>
      <c r="J1216" s="98"/>
    </row>
    <row r="1217" spans="1:10" s="100" customFormat="1" ht="11.25" x14ac:dyDescent="0.25">
      <c r="A1217" s="38" t="s">
        <v>2258</v>
      </c>
      <c r="B1217" s="38" t="s">
        <v>2259</v>
      </c>
      <c r="C1217" s="143" t="s">
        <v>646</v>
      </c>
      <c r="D1217" s="12" t="s">
        <v>441</v>
      </c>
      <c r="E1217" s="38" t="s">
        <v>2737</v>
      </c>
      <c r="F1217" s="96">
        <v>319</v>
      </c>
      <c r="G1217" s="95">
        <v>14530.22</v>
      </c>
      <c r="H1217" s="14">
        <v>2.5666488521423205E-6</v>
      </c>
      <c r="J1217" s="98"/>
    </row>
    <row r="1218" spans="1:10" s="100" customFormat="1" ht="11.25" x14ac:dyDescent="0.25">
      <c r="A1218" s="38" t="s">
        <v>2802</v>
      </c>
      <c r="B1218" s="38" t="s">
        <v>2803</v>
      </c>
      <c r="C1218" s="143" t="s">
        <v>643</v>
      </c>
      <c r="D1218" s="12" t="s">
        <v>441</v>
      </c>
      <c r="E1218" s="38" t="s">
        <v>1158</v>
      </c>
      <c r="F1218" s="96">
        <v>655</v>
      </c>
      <c r="G1218" s="95">
        <v>14475.5</v>
      </c>
      <c r="H1218" s="14">
        <v>2.556982995383839E-6</v>
      </c>
      <c r="J1218" s="98"/>
    </row>
    <row r="1219" spans="1:10" s="100" customFormat="1" ht="11.25" x14ac:dyDescent="0.25">
      <c r="A1219" s="38" t="s">
        <v>1193</v>
      </c>
      <c r="B1219" s="38" t="s">
        <v>1194</v>
      </c>
      <c r="C1219" s="143" t="s">
        <v>646</v>
      </c>
      <c r="D1219" s="12" t="s">
        <v>441</v>
      </c>
      <c r="E1219" s="38" t="s">
        <v>2727</v>
      </c>
      <c r="F1219" s="96">
        <v>13</v>
      </c>
      <c r="G1219" s="95">
        <v>14403.05</v>
      </c>
      <c r="H1219" s="14">
        <v>2.5441852738532832E-6</v>
      </c>
      <c r="J1219" s="98"/>
    </row>
    <row r="1220" spans="1:10" s="100" customFormat="1" ht="11.25" x14ac:dyDescent="0.25">
      <c r="A1220" s="38" t="s">
        <v>1411</v>
      </c>
      <c r="B1220" s="38" t="s">
        <v>1412</v>
      </c>
      <c r="C1220" s="143" t="s">
        <v>643</v>
      </c>
      <c r="D1220" s="12" t="s">
        <v>441</v>
      </c>
      <c r="E1220" s="38" t="s">
        <v>1158</v>
      </c>
      <c r="F1220" s="96">
        <v>10379</v>
      </c>
      <c r="G1220" s="95">
        <v>14374.89</v>
      </c>
      <c r="H1220" s="14">
        <v>2.5392110317787427E-6</v>
      </c>
      <c r="J1220" s="98"/>
    </row>
    <row r="1221" spans="1:10" s="100" customFormat="1" ht="11.25" x14ac:dyDescent="0.25">
      <c r="A1221" s="38" t="s">
        <v>1941</v>
      </c>
      <c r="B1221" s="38" t="s">
        <v>1942</v>
      </c>
      <c r="C1221" s="143" t="s">
        <v>643</v>
      </c>
      <c r="D1221" s="12" t="s">
        <v>377</v>
      </c>
      <c r="E1221" s="38"/>
      <c r="F1221" s="96">
        <v>11143.575800000001</v>
      </c>
      <c r="G1221" s="95">
        <v>14330.64</v>
      </c>
      <c r="H1221" s="14">
        <v>2.5313946180074922E-6</v>
      </c>
      <c r="J1221" s="98"/>
    </row>
    <row r="1222" spans="1:10" s="100" customFormat="1" ht="11.25" x14ac:dyDescent="0.25">
      <c r="A1222" s="38" t="s">
        <v>1470</v>
      </c>
      <c r="B1222" s="38" t="s">
        <v>1471</v>
      </c>
      <c r="C1222" s="143" t="s">
        <v>643</v>
      </c>
      <c r="D1222" s="12" t="s">
        <v>441</v>
      </c>
      <c r="E1222" s="38" t="s">
        <v>1158</v>
      </c>
      <c r="F1222" s="96">
        <v>1112</v>
      </c>
      <c r="G1222" s="95">
        <v>14322.56</v>
      </c>
      <c r="H1222" s="14">
        <v>2.529967349684968E-6</v>
      </c>
      <c r="J1222" s="98"/>
    </row>
    <row r="1223" spans="1:10" s="100" customFormat="1" ht="11.25" x14ac:dyDescent="0.25">
      <c r="A1223" s="38" t="s">
        <v>2326</v>
      </c>
      <c r="B1223" s="38" t="s">
        <v>2327</v>
      </c>
      <c r="C1223" s="143" t="s">
        <v>643</v>
      </c>
      <c r="D1223" s="12" t="s">
        <v>441</v>
      </c>
      <c r="E1223" s="38" t="s">
        <v>1158</v>
      </c>
      <c r="F1223" s="96">
        <v>2409</v>
      </c>
      <c r="G1223" s="95">
        <v>14309.46</v>
      </c>
      <c r="H1223" s="14">
        <v>2.5276533379244395E-6</v>
      </c>
      <c r="J1223" s="98"/>
    </row>
    <row r="1224" spans="1:10" s="100" customFormat="1" ht="11.25" x14ac:dyDescent="0.25">
      <c r="A1224" s="38" t="s">
        <v>2148</v>
      </c>
      <c r="B1224" s="38" t="s">
        <v>2149</v>
      </c>
      <c r="C1224" s="143" t="s">
        <v>646</v>
      </c>
      <c r="D1224" s="12" t="s">
        <v>441</v>
      </c>
      <c r="E1224" s="38" t="s">
        <v>2728</v>
      </c>
      <c r="F1224" s="96">
        <v>62</v>
      </c>
      <c r="G1224" s="95">
        <v>14101.23</v>
      </c>
      <c r="H1224" s="14">
        <v>2.4908711494591863E-6</v>
      </c>
      <c r="J1224" s="98"/>
    </row>
    <row r="1225" spans="1:10" s="100" customFormat="1" ht="11.25" x14ac:dyDescent="0.25">
      <c r="A1225" s="38" t="s">
        <v>2993</v>
      </c>
      <c r="B1225" s="38" t="s">
        <v>2045</v>
      </c>
      <c r="C1225" s="143" t="s">
        <v>643</v>
      </c>
      <c r="D1225" s="12" t="s">
        <v>377</v>
      </c>
      <c r="E1225" s="38"/>
      <c r="F1225" s="96">
        <v>9388.5033000000003</v>
      </c>
      <c r="G1225" s="95">
        <v>14041.45</v>
      </c>
      <c r="H1225" s="14">
        <v>2.4803114835779357E-6</v>
      </c>
      <c r="J1225" s="98"/>
    </row>
    <row r="1226" spans="1:10" s="100" customFormat="1" ht="11.25" x14ac:dyDescent="0.25">
      <c r="A1226" s="38" t="s">
        <v>2387</v>
      </c>
      <c r="B1226" s="38" t="s">
        <v>2388</v>
      </c>
      <c r="C1226" s="143" t="s">
        <v>646</v>
      </c>
      <c r="D1226" s="12" t="s">
        <v>441</v>
      </c>
      <c r="E1226" s="38" t="s">
        <v>2737</v>
      </c>
      <c r="F1226" s="96">
        <v>6484</v>
      </c>
      <c r="G1226" s="95">
        <v>13868.33</v>
      </c>
      <c r="H1226" s="14">
        <v>2.4497311999151363E-6</v>
      </c>
      <c r="J1226" s="98"/>
    </row>
    <row r="1227" spans="1:10" s="100" customFormat="1" ht="11.25" x14ac:dyDescent="0.25">
      <c r="A1227" s="38" t="s">
        <v>1821</v>
      </c>
      <c r="B1227" s="38" t="s">
        <v>1822</v>
      </c>
      <c r="C1227" s="143" t="s">
        <v>643</v>
      </c>
      <c r="D1227" s="12" t="s">
        <v>441</v>
      </c>
      <c r="E1227" s="38" t="s">
        <v>1158</v>
      </c>
      <c r="F1227" s="96">
        <v>92452</v>
      </c>
      <c r="G1227" s="95">
        <v>13867.8</v>
      </c>
      <c r="H1227" s="14">
        <v>2.4496375795920001E-6</v>
      </c>
      <c r="J1227" s="98"/>
    </row>
    <row r="1228" spans="1:10" s="100" customFormat="1" ht="11.25" x14ac:dyDescent="0.25">
      <c r="A1228" s="38" t="s">
        <v>2896</v>
      </c>
      <c r="B1228" s="38" t="s">
        <v>1095</v>
      </c>
      <c r="C1228" s="143" t="s">
        <v>643</v>
      </c>
      <c r="D1228" s="12" t="s">
        <v>441</v>
      </c>
      <c r="E1228" s="38" t="s">
        <v>1158</v>
      </c>
      <c r="F1228" s="96">
        <v>125</v>
      </c>
      <c r="G1228" s="95">
        <v>13828.75</v>
      </c>
      <c r="H1228" s="14">
        <v>2.4427397048401965E-6</v>
      </c>
      <c r="J1228" s="98"/>
    </row>
    <row r="1229" spans="1:10" s="100" customFormat="1" ht="11.25" x14ac:dyDescent="0.25">
      <c r="A1229" s="38" t="s">
        <v>2374</v>
      </c>
      <c r="B1229" s="38" t="s">
        <v>2375</v>
      </c>
      <c r="C1229" s="143" t="s">
        <v>643</v>
      </c>
      <c r="D1229" s="12" t="s">
        <v>441</v>
      </c>
      <c r="E1229" s="38" t="s">
        <v>1158</v>
      </c>
      <c r="F1229" s="96">
        <v>96223</v>
      </c>
      <c r="G1229" s="95">
        <v>13471.220000000001</v>
      </c>
      <c r="H1229" s="14">
        <v>2.3795848479896846E-6</v>
      </c>
      <c r="J1229" s="98"/>
    </row>
    <row r="1230" spans="1:10" s="100" customFormat="1" ht="11.25" x14ac:dyDescent="0.25">
      <c r="A1230" s="38" t="s">
        <v>2180</v>
      </c>
      <c r="B1230" s="38" t="s">
        <v>2181</v>
      </c>
      <c r="C1230" s="143" t="s">
        <v>643</v>
      </c>
      <c r="D1230" s="12" t="s">
        <v>441</v>
      </c>
      <c r="E1230" s="38" t="s">
        <v>1158</v>
      </c>
      <c r="F1230" s="96">
        <v>89415</v>
      </c>
      <c r="G1230" s="95">
        <v>13412.25</v>
      </c>
      <c r="H1230" s="14">
        <v>2.3691682622249245E-6</v>
      </c>
      <c r="J1230" s="98"/>
    </row>
    <row r="1231" spans="1:10" s="100" customFormat="1" ht="11.25" x14ac:dyDescent="0.25">
      <c r="A1231" s="38" t="s">
        <v>2198</v>
      </c>
      <c r="B1231" s="38" t="s">
        <v>2199</v>
      </c>
      <c r="C1231" s="143" t="s">
        <v>646</v>
      </c>
      <c r="D1231" s="12" t="s">
        <v>441</v>
      </c>
      <c r="E1231" s="38" t="s">
        <v>2737</v>
      </c>
      <c r="F1231" s="96">
        <v>175</v>
      </c>
      <c r="G1231" s="95">
        <v>13253.759999999998</v>
      </c>
      <c r="H1231" s="14">
        <v>2.3411722527649134E-6</v>
      </c>
      <c r="J1231" s="98"/>
    </row>
    <row r="1232" spans="1:10" s="100" customFormat="1" ht="11.25" x14ac:dyDescent="0.25">
      <c r="A1232" s="38" t="s">
        <v>951</v>
      </c>
      <c r="B1232" s="38" t="s">
        <v>952</v>
      </c>
      <c r="C1232" s="143" t="s">
        <v>646</v>
      </c>
      <c r="D1232" s="12" t="s">
        <v>441</v>
      </c>
      <c r="E1232" s="38" t="s">
        <v>1158</v>
      </c>
      <c r="F1232" s="96">
        <v>86</v>
      </c>
      <c r="G1232" s="95">
        <v>12974.82</v>
      </c>
      <c r="H1232" s="14">
        <v>2.2918997000563808E-6</v>
      </c>
      <c r="J1232" s="98"/>
    </row>
    <row r="1233" spans="1:10" s="100" customFormat="1" ht="11.25" x14ac:dyDescent="0.25">
      <c r="A1233" s="38" t="s">
        <v>2283</v>
      </c>
      <c r="B1233" s="38" t="s">
        <v>2284</v>
      </c>
      <c r="C1233" s="143" t="s">
        <v>646</v>
      </c>
      <c r="D1233" s="12" t="s">
        <v>441</v>
      </c>
      <c r="E1233" s="38" t="s">
        <v>2741</v>
      </c>
      <c r="F1233" s="96">
        <v>152</v>
      </c>
      <c r="G1233" s="95">
        <v>12878.29</v>
      </c>
      <c r="H1233" s="14">
        <v>2.2748484362973121E-6</v>
      </c>
      <c r="J1233" s="98"/>
    </row>
    <row r="1234" spans="1:10" s="100" customFormat="1" ht="11.25" x14ac:dyDescent="0.25">
      <c r="A1234" s="38" t="s">
        <v>2108</v>
      </c>
      <c r="B1234" s="38" t="s">
        <v>2109</v>
      </c>
      <c r="C1234" s="143" t="s">
        <v>643</v>
      </c>
      <c r="D1234" s="12" t="s">
        <v>441</v>
      </c>
      <c r="E1234" s="38" t="s">
        <v>1158</v>
      </c>
      <c r="F1234" s="96">
        <v>17602</v>
      </c>
      <c r="G1234" s="95">
        <v>12761.449999999999</v>
      </c>
      <c r="H1234" s="14">
        <v>2.2542095710988285E-6</v>
      </c>
      <c r="J1234" s="98"/>
    </row>
    <row r="1235" spans="1:10" s="100" customFormat="1" ht="11.25" x14ac:dyDescent="0.25">
      <c r="A1235" s="38" t="s">
        <v>2362</v>
      </c>
      <c r="B1235" s="38" t="s">
        <v>2363</v>
      </c>
      <c r="C1235" s="143" t="s">
        <v>646</v>
      </c>
      <c r="D1235" s="12" t="s">
        <v>441</v>
      </c>
      <c r="E1235" s="38" t="s">
        <v>2727</v>
      </c>
      <c r="F1235" s="96">
        <v>425</v>
      </c>
      <c r="G1235" s="95">
        <v>12642.64</v>
      </c>
      <c r="H1235" s="14">
        <v>2.2332227209256701E-6</v>
      </c>
      <c r="J1235" s="98"/>
    </row>
    <row r="1236" spans="1:10" s="100" customFormat="1" ht="11.25" x14ac:dyDescent="0.25">
      <c r="A1236" s="38" t="s">
        <v>2674</v>
      </c>
      <c r="B1236" s="38" t="s">
        <v>2675</v>
      </c>
      <c r="C1236" s="143" t="s">
        <v>646</v>
      </c>
      <c r="D1236" s="12" t="s">
        <v>441</v>
      </c>
      <c r="E1236" s="38" t="s">
        <v>2727</v>
      </c>
      <c r="F1236" s="96">
        <v>63</v>
      </c>
      <c r="G1236" s="95">
        <v>12598.17</v>
      </c>
      <c r="H1236" s="14">
        <v>2.2253674458882122E-6</v>
      </c>
      <c r="J1236" s="98"/>
    </row>
    <row r="1237" spans="1:10" s="100" customFormat="1" ht="11.25" x14ac:dyDescent="0.25">
      <c r="A1237" s="38" t="s">
        <v>2338</v>
      </c>
      <c r="B1237" s="38" t="s">
        <v>2339</v>
      </c>
      <c r="C1237" s="143" t="s">
        <v>646</v>
      </c>
      <c r="D1237" s="12" t="s">
        <v>441</v>
      </c>
      <c r="E1237" s="38" t="s">
        <v>2737</v>
      </c>
      <c r="F1237" s="96">
        <v>1268</v>
      </c>
      <c r="G1237" s="95">
        <v>12542.359999999999</v>
      </c>
      <c r="H1237" s="14">
        <v>2.215509049219885E-6</v>
      </c>
      <c r="J1237" s="98"/>
    </row>
    <row r="1238" spans="1:10" s="100" customFormat="1" ht="11.25" x14ac:dyDescent="0.25">
      <c r="A1238" s="38" t="s">
        <v>2426</v>
      </c>
      <c r="B1238" s="38" t="s">
        <v>2427</v>
      </c>
      <c r="C1238" s="143" t="s">
        <v>646</v>
      </c>
      <c r="D1238" s="12" t="s">
        <v>441</v>
      </c>
      <c r="E1238" s="38" t="s">
        <v>2732</v>
      </c>
      <c r="F1238" s="96">
        <v>90</v>
      </c>
      <c r="G1238" s="95">
        <v>12191.81</v>
      </c>
      <c r="H1238" s="14">
        <v>2.1535871543608608E-6</v>
      </c>
      <c r="J1238" s="98"/>
    </row>
    <row r="1239" spans="1:10" s="100" customFormat="1" ht="11.25" x14ac:dyDescent="0.25">
      <c r="A1239" s="38" t="s">
        <v>2680</v>
      </c>
      <c r="B1239" s="38" t="s">
        <v>2681</v>
      </c>
      <c r="C1239" s="143" t="s">
        <v>646</v>
      </c>
      <c r="D1239" s="12" t="s">
        <v>441</v>
      </c>
      <c r="E1239" s="38" t="s">
        <v>2728</v>
      </c>
      <c r="F1239" s="96">
        <v>6</v>
      </c>
      <c r="G1239" s="95">
        <v>11850.18</v>
      </c>
      <c r="H1239" s="14">
        <v>2.0932409072044254E-6</v>
      </c>
      <c r="J1239" s="98"/>
    </row>
    <row r="1240" spans="1:10" s="100" customFormat="1" ht="11.25" x14ac:dyDescent="0.25">
      <c r="A1240" s="38" t="s">
        <v>3098</v>
      </c>
      <c r="B1240" s="38" t="s">
        <v>3099</v>
      </c>
      <c r="C1240" s="143" t="s">
        <v>646</v>
      </c>
      <c r="D1240" s="12" t="s">
        <v>441</v>
      </c>
      <c r="E1240" s="38" t="s">
        <v>2727</v>
      </c>
      <c r="F1240" s="96">
        <v>46</v>
      </c>
      <c r="G1240" s="95">
        <v>11358.419999999998</v>
      </c>
      <c r="H1240" s="14">
        <v>2.0063753787038583E-6</v>
      </c>
      <c r="J1240" s="98"/>
    </row>
    <row r="1241" spans="1:10" s="100" customFormat="1" ht="11.25" x14ac:dyDescent="0.25">
      <c r="A1241" s="38" t="s">
        <v>2481</v>
      </c>
      <c r="B1241" s="38" t="s">
        <v>2482</v>
      </c>
      <c r="C1241" s="143" t="s">
        <v>643</v>
      </c>
      <c r="D1241" s="12" t="s">
        <v>441</v>
      </c>
      <c r="E1241" s="38" t="s">
        <v>1158</v>
      </c>
      <c r="F1241" s="96">
        <v>12264</v>
      </c>
      <c r="G1241" s="95">
        <v>11282.880000000001</v>
      </c>
      <c r="H1241" s="14">
        <v>1.9930318330252089E-6</v>
      </c>
      <c r="J1241" s="98"/>
    </row>
    <row r="1242" spans="1:10" s="100" customFormat="1" ht="11.25" x14ac:dyDescent="0.25">
      <c r="A1242" s="38" t="s">
        <v>2027</v>
      </c>
      <c r="B1242" s="38" t="s">
        <v>2028</v>
      </c>
      <c r="C1242" s="143" t="s">
        <v>643</v>
      </c>
      <c r="D1242" s="12" t="s">
        <v>441</v>
      </c>
      <c r="E1242" s="38" t="s">
        <v>1158</v>
      </c>
      <c r="F1242" s="96">
        <v>1773</v>
      </c>
      <c r="G1242" s="95">
        <v>11169.9</v>
      </c>
      <c r="H1242" s="14">
        <v>1.973074806406545E-6</v>
      </c>
      <c r="J1242" s="98"/>
    </row>
    <row r="1243" spans="1:10" s="100" customFormat="1" ht="11.25" x14ac:dyDescent="0.25">
      <c r="A1243" s="38" t="s">
        <v>2889</v>
      </c>
      <c r="B1243" s="38" t="s">
        <v>2222</v>
      </c>
      <c r="C1243" s="143" t="s">
        <v>643</v>
      </c>
      <c r="D1243" s="12" t="s">
        <v>377</v>
      </c>
      <c r="E1243" s="38"/>
      <c r="F1243" s="96">
        <v>13371.7636</v>
      </c>
      <c r="G1243" s="95">
        <v>11162.75</v>
      </c>
      <c r="H1243" s="14">
        <v>1.9718118152548062E-6</v>
      </c>
      <c r="J1243" s="98"/>
    </row>
    <row r="1244" spans="1:10" s="100" customFormat="1" ht="11.25" x14ac:dyDescent="0.25">
      <c r="A1244" s="38" t="s">
        <v>1735</v>
      </c>
      <c r="B1244" s="38" t="s">
        <v>1736</v>
      </c>
      <c r="C1244" s="143" t="s">
        <v>643</v>
      </c>
      <c r="D1244" s="12" t="s">
        <v>377</v>
      </c>
      <c r="E1244" s="38"/>
      <c r="F1244" s="96">
        <v>6905.9022000000004</v>
      </c>
      <c r="G1244" s="95">
        <v>11007.04</v>
      </c>
      <c r="H1244" s="14">
        <v>1.9443068708859612E-6</v>
      </c>
      <c r="J1244" s="98"/>
    </row>
    <row r="1245" spans="1:10" s="100" customFormat="1" ht="11.25" x14ac:dyDescent="0.25">
      <c r="A1245" s="38" t="s">
        <v>2240</v>
      </c>
      <c r="B1245" s="38" t="s">
        <v>2241</v>
      </c>
      <c r="C1245" s="143" t="s">
        <v>646</v>
      </c>
      <c r="D1245" s="12" t="s">
        <v>441</v>
      </c>
      <c r="E1245" s="38" t="s">
        <v>2727</v>
      </c>
      <c r="F1245" s="96">
        <v>19</v>
      </c>
      <c r="G1245" s="95">
        <v>10969.68</v>
      </c>
      <c r="H1245" s="14">
        <v>1.9377075213154772E-6</v>
      </c>
      <c r="J1245" s="98"/>
    </row>
    <row r="1246" spans="1:10" s="100" customFormat="1" ht="11.25" x14ac:dyDescent="0.25">
      <c r="A1246" s="38" t="s">
        <v>864</v>
      </c>
      <c r="B1246" s="38" t="s">
        <v>865</v>
      </c>
      <c r="C1246" s="143" t="s">
        <v>643</v>
      </c>
      <c r="D1246" s="12" t="s">
        <v>441</v>
      </c>
      <c r="E1246" s="38" t="s">
        <v>1158</v>
      </c>
      <c r="F1246" s="96">
        <v>4808</v>
      </c>
      <c r="G1246" s="95">
        <v>10962.240000000002</v>
      </c>
      <c r="H1246" s="14">
        <v>1.9363933039491925E-6</v>
      </c>
      <c r="J1246" s="98"/>
    </row>
    <row r="1247" spans="1:10" s="100" customFormat="1" ht="11.25" x14ac:dyDescent="0.25">
      <c r="A1247" s="38" t="s">
        <v>2994</v>
      </c>
      <c r="B1247" s="38" t="s">
        <v>2995</v>
      </c>
      <c r="C1247" s="143" t="s">
        <v>643</v>
      </c>
      <c r="D1247" s="12" t="s">
        <v>441</v>
      </c>
      <c r="E1247" s="38" t="s">
        <v>1158</v>
      </c>
      <c r="F1247" s="96">
        <v>976</v>
      </c>
      <c r="G1247" s="95">
        <v>10950.72</v>
      </c>
      <c r="H1247" s="14">
        <v>1.9343583867368802E-6</v>
      </c>
      <c r="J1247" s="98"/>
    </row>
    <row r="1248" spans="1:10" s="100" customFormat="1" ht="11.25" x14ac:dyDescent="0.25">
      <c r="A1248" s="38" t="s">
        <v>2062</v>
      </c>
      <c r="B1248" s="38" t="s">
        <v>2063</v>
      </c>
      <c r="C1248" s="143" t="s">
        <v>643</v>
      </c>
      <c r="D1248" s="12" t="s">
        <v>377</v>
      </c>
      <c r="E1248" s="38"/>
      <c r="F1248" s="96">
        <v>8542.5830000000005</v>
      </c>
      <c r="G1248" s="95">
        <v>10887.35</v>
      </c>
      <c r="H1248" s="14">
        <v>1.9231645756479734E-6</v>
      </c>
      <c r="J1248" s="98"/>
    </row>
    <row r="1249" spans="1:10" s="100" customFormat="1" ht="11.25" x14ac:dyDescent="0.25">
      <c r="A1249" s="38" t="s">
        <v>2852</v>
      </c>
      <c r="B1249" s="38" t="s">
        <v>2853</v>
      </c>
      <c r="C1249" s="143" t="s">
        <v>646</v>
      </c>
      <c r="D1249" s="12" t="s">
        <v>441</v>
      </c>
      <c r="E1249" s="38" t="s">
        <v>2727</v>
      </c>
      <c r="F1249" s="96">
        <v>25</v>
      </c>
      <c r="G1249" s="95">
        <v>10811.92</v>
      </c>
      <c r="H1249" s="14">
        <v>1.9098404606024273E-6</v>
      </c>
      <c r="J1249" s="98"/>
    </row>
    <row r="1250" spans="1:10" s="100" customFormat="1" ht="11.25" x14ac:dyDescent="0.25">
      <c r="A1250" s="38" t="s">
        <v>2885</v>
      </c>
      <c r="B1250" s="38" t="s">
        <v>2886</v>
      </c>
      <c r="C1250" s="143" t="s">
        <v>646</v>
      </c>
      <c r="D1250" s="12" t="s">
        <v>441</v>
      </c>
      <c r="E1250" s="38" t="s">
        <v>2729</v>
      </c>
      <c r="F1250" s="96">
        <v>586</v>
      </c>
      <c r="G1250" s="95">
        <v>10768.77</v>
      </c>
      <c r="H1250" s="14">
        <v>1.9022183531622137E-6</v>
      </c>
      <c r="J1250" s="98"/>
    </row>
    <row r="1251" spans="1:10" s="100" customFormat="1" ht="11.25" x14ac:dyDescent="0.25">
      <c r="A1251" s="38" t="s">
        <v>2220</v>
      </c>
      <c r="B1251" s="38" t="s">
        <v>2221</v>
      </c>
      <c r="C1251" s="143" t="s">
        <v>643</v>
      </c>
      <c r="D1251" s="12" t="s">
        <v>441</v>
      </c>
      <c r="E1251" s="38" t="s">
        <v>1158</v>
      </c>
      <c r="F1251" s="96">
        <v>126508</v>
      </c>
      <c r="G1251" s="95">
        <v>10753.18</v>
      </c>
      <c r="H1251" s="14">
        <v>1.8994645025250657E-6</v>
      </c>
      <c r="J1251" s="98"/>
    </row>
    <row r="1252" spans="1:10" s="100" customFormat="1" ht="11.25" x14ac:dyDescent="0.25">
      <c r="A1252" s="38" t="s">
        <v>1657</v>
      </c>
      <c r="B1252" s="38" t="s">
        <v>1658</v>
      </c>
      <c r="C1252" s="143" t="s">
        <v>643</v>
      </c>
      <c r="D1252" s="12" t="s">
        <v>377</v>
      </c>
      <c r="E1252" s="38"/>
      <c r="F1252" s="96">
        <v>10709.89</v>
      </c>
      <c r="G1252" s="95">
        <v>10702.48</v>
      </c>
      <c r="H1252" s="14">
        <v>1.8905087470854635E-6</v>
      </c>
      <c r="J1252" s="98"/>
    </row>
    <row r="1253" spans="1:10" s="100" customFormat="1" ht="11.25" x14ac:dyDescent="0.25">
      <c r="A1253" s="38" t="s">
        <v>2210</v>
      </c>
      <c r="B1253" s="38" t="s">
        <v>2211</v>
      </c>
      <c r="C1253" s="143" t="s">
        <v>643</v>
      </c>
      <c r="D1253" s="12" t="s">
        <v>377</v>
      </c>
      <c r="E1253" s="38"/>
      <c r="F1253" s="96">
        <v>7001.8698999999997</v>
      </c>
      <c r="G1253" s="95">
        <v>10692.56</v>
      </c>
      <c r="H1253" s="14">
        <v>1.8887564572637505E-6</v>
      </c>
      <c r="J1253" s="98"/>
    </row>
    <row r="1254" spans="1:10" s="100" customFormat="1" ht="11.25" x14ac:dyDescent="0.25">
      <c r="A1254" s="38" t="s">
        <v>2349</v>
      </c>
      <c r="B1254" s="38" t="s">
        <v>2350</v>
      </c>
      <c r="C1254" s="143" t="s">
        <v>646</v>
      </c>
      <c r="D1254" s="12" t="s">
        <v>441</v>
      </c>
      <c r="E1254" s="38" t="s">
        <v>1158</v>
      </c>
      <c r="F1254" s="96">
        <v>819</v>
      </c>
      <c r="G1254" s="95">
        <v>10327.59</v>
      </c>
      <c r="H1254" s="14">
        <v>1.8242873830469539E-6</v>
      </c>
      <c r="J1254" s="98"/>
    </row>
    <row r="1255" spans="1:10" s="100" customFormat="1" ht="11.25" x14ac:dyDescent="0.25">
      <c r="A1255" s="38" t="s">
        <v>2391</v>
      </c>
      <c r="B1255" s="38" t="s">
        <v>2392</v>
      </c>
      <c r="C1255" s="143" t="s">
        <v>646</v>
      </c>
      <c r="D1255" s="12" t="s">
        <v>441</v>
      </c>
      <c r="E1255" s="38" t="s">
        <v>2733</v>
      </c>
      <c r="F1255" s="96">
        <v>142</v>
      </c>
      <c r="G1255" s="95">
        <v>10229.26</v>
      </c>
      <c r="H1255" s="14">
        <v>1.8069181634734613E-6</v>
      </c>
      <c r="J1255" s="98"/>
    </row>
    <row r="1256" spans="1:10" s="100" customFormat="1" ht="11.25" x14ac:dyDescent="0.25">
      <c r="A1256" s="38" t="s">
        <v>1969</v>
      </c>
      <c r="B1256" s="38" t="s">
        <v>1970</v>
      </c>
      <c r="C1256" s="143" t="s">
        <v>646</v>
      </c>
      <c r="D1256" s="12" t="s">
        <v>441</v>
      </c>
      <c r="E1256" s="38" t="s">
        <v>2727</v>
      </c>
      <c r="F1256" s="96">
        <v>61</v>
      </c>
      <c r="G1256" s="95">
        <v>10186.130000000001</v>
      </c>
      <c r="H1256" s="14">
        <v>1.7992995888756303E-6</v>
      </c>
      <c r="J1256" s="98"/>
    </row>
    <row r="1257" spans="1:10" s="100" customFormat="1" ht="11.25" x14ac:dyDescent="0.25">
      <c r="A1257" s="38" t="s">
        <v>2080</v>
      </c>
      <c r="B1257" s="38" t="s">
        <v>2081</v>
      </c>
      <c r="C1257" s="143" t="s">
        <v>643</v>
      </c>
      <c r="D1257" s="12" t="s">
        <v>377</v>
      </c>
      <c r="E1257" s="38"/>
      <c r="F1257" s="96">
        <v>7501.9958999999999</v>
      </c>
      <c r="G1257" s="95">
        <v>10159.43</v>
      </c>
      <c r="H1257" s="14">
        <v>1.7945832442950113E-6</v>
      </c>
      <c r="J1257" s="98"/>
    </row>
    <row r="1258" spans="1:10" s="100" customFormat="1" ht="11.25" x14ac:dyDescent="0.25">
      <c r="A1258" s="38" t="s">
        <v>2894</v>
      </c>
      <c r="B1258" s="38" t="s">
        <v>2895</v>
      </c>
      <c r="C1258" s="143" t="s">
        <v>643</v>
      </c>
      <c r="D1258" s="12" t="s">
        <v>441</v>
      </c>
      <c r="E1258" s="38" t="s">
        <v>1158</v>
      </c>
      <c r="F1258" s="96">
        <v>6923</v>
      </c>
      <c r="G1258" s="95">
        <v>10072.969999999999</v>
      </c>
      <c r="H1258" s="14">
        <v>1.779310766675524E-6</v>
      </c>
      <c r="J1258" s="98"/>
    </row>
    <row r="1259" spans="1:10" s="100" customFormat="1" ht="11.25" x14ac:dyDescent="0.25">
      <c r="A1259" s="38" t="s">
        <v>2684</v>
      </c>
      <c r="B1259" s="38" t="s">
        <v>2342</v>
      </c>
      <c r="C1259" s="143" t="s">
        <v>643</v>
      </c>
      <c r="D1259" s="12" t="s">
        <v>377</v>
      </c>
      <c r="E1259" s="38"/>
      <c r="F1259" s="96">
        <v>6690.4663</v>
      </c>
      <c r="G1259" s="95">
        <v>10060.450000000001</v>
      </c>
      <c r="H1259" s="14">
        <v>1.777099207344088E-6</v>
      </c>
      <c r="J1259" s="98"/>
    </row>
    <row r="1260" spans="1:10" s="100" customFormat="1" ht="11.25" x14ac:dyDescent="0.25">
      <c r="A1260" s="38" t="s">
        <v>2883</v>
      </c>
      <c r="B1260" s="38" t="s">
        <v>2884</v>
      </c>
      <c r="C1260" s="143" t="s">
        <v>646</v>
      </c>
      <c r="D1260" s="12" t="s">
        <v>441</v>
      </c>
      <c r="E1260" s="38" t="s">
        <v>2736</v>
      </c>
      <c r="F1260" s="96">
        <v>121</v>
      </c>
      <c r="G1260" s="95">
        <v>9996.6700000000019</v>
      </c>
      <c r="H1260" s="14">
        <v>1.7658329729863401E-6</v>
      </c>
      <c r="J1260" s="98"/>
    </row>
    <row r="1261" spans="1:10" s="100" customFormat="1" ht="11.25" x14ac:dyDescent="0.25">
      <c r="A1261" s="38" t="s">
        <v>2050</v>
      </c>
      <c r="B1261" s="38" t="s">
        <v>2051</v>
      </c>
      <c r="C1261" s="143" t="s">
        <v>646</v>
      </c>
      <c r="D1261" s="12" t="s">
        <v>441</v>
      </c>
      <c r="E1261" s="38" t="s">
        <v>2728</v>
      </c>
      <c r="F1261" s="96">
        <v>7</v>
      </c>
      <c r="G1261" s="95">
        <v>9771.9499999999989</v>
      </c>
      <c r="H1261" s="14">
        <v>1.7261379559767264E-6</v>
      </c>
      <c r="J1261" s="98"/>
    </row>
    <row r="1262" spans="1:10" s="100" customFormat="1" ht="11.25" x14ac:dyDescent="0.25">
      <c r="A1262" s="38" t="s">
        <v>2052</v>
      </c>
      <c r="B1262" s="38" t="s">
        <v>2053</v>
      </c>
      <c r="C1262" s="143" t="s">
        <v>643</v>
      </c>
      <c r="D1262" s="12" t="s">
        <v>377</v>
      </c>
      <c r="E1262" s="38"/>
      <c r="F1262" s="96">
        <v>7000.8122999999996</v>
      </c>
      <c r="G1262" s="95">
        <v>9722.73</v>
      </c>
      <c r="H1262" s="14">
        <v>1.7174436308734283E-6</v>
      </c>
      <c r="J1262" s="98"/>
    </row>
    <row r="1263" spans="1:10" s="100" customFormat="1" ht="11.25" x14ac:dyDescent="0.25">
      <c r="A1263" s="38" t="s">
        <v>2406</v>
      </c>
      <c r="B1263" s="38" t="s">
        <v>2407</v>
      </c>
      <c r="C1263" s="143" t="s">
        <v>643</v>
      </c>
      <c r="D1263" s="12" t="s">
        <v>441</v>
      </c>
      <c r="E1263" s="38" t="s">
        <v>1158</v>
      </c>
      <c r="F1263" s="96">
        <v>10979</v>
      </c>
      <c r="G1263" s="95">
        <v>9661.52</v>
      </c>
      <c r="H1263" s="14">
        <v>1.7066313667618299E-6</v>
      </c>
      <c r="J1263" s="98"/>
    </row>
    <row r="1264" spans="1:10" s="100" customFormat="1" ht="11.25" x14ac:dyDescent="0.25">
      <c r="A1264" s="38" t="s">
        <v>2246</v>
      </c>
      <c r="B1264" s="38" t="s">
        <v>2247</v>
      </c>
      <c r="C1264" s="143" t="s">
        <v>643</v>
      </c>
      <c r="D1264" s="12" t="s">
        <v>441</v>
      </c>
      <c r="E1264" s="38" t="s">
        <v>1158</v>
      </c>
      <c r="F1264" s="96">
        <v>6665</v>
      </c>
      <c r="G1264" s="95">
        <v>9564.2800000000007</v>
      </c>
      <c r="H1264" s="14">
        <v>1.6894546870981827E-6</v>
      </c>
      <c r="J1264" s="98"/>
    </row>
    <row r="1265" spans="1:10" s="100" customFormat="1" ht="11.25" x14ac:dyDescent="0.25">
      <c r="A1265" s="38" t="s">
        <v>2658</v>
      </c>
      <c r="B1265" s="38" t="s">
        <v>2659</v>
      </c>
      <c r="C1265" s="143" t="s">
        <v>646</v>
      </c>
      <c r="D1265" s="12" t="s">
        <v>441</v>
      </c>
      <c r="E1265" s="38" t="s">
        <v>2728</v>
      </c>
      <c r="F1265" s="96">
        <v>135</v>
      </c>
      <c r="G1265" s="95">
        <v>9395.91</v>
      </c>
      <c r="H1265" s="14">
        <v>1.6597134535012239E-6</v>
      </c>
      <c r="J1265" s="98"/>
    </row>
    <row r="1266" spans="1:10" s="100" customFormat="1" ht="11.25" x14ac:dyDescent="0.25">
      <c r="A1266" s="38" t="s">
        <v>2996</v>
      </c>
      <c r="B1266" s="38" t="s">
        <v>2997</v>
      </c>
      <c r="C1266" s="143" t="s">
        <v>643</v>
      </c>
      <c r="D1266" s="12" t="s">
        <v>441</v>
      </c>
      <c r="E1266" s="38" t="s">
        <v>1158</v>
      </c>
      <c r="F1266" s="96">
        <v>712</v>
      </c>
      <c r="G1266" s="95">
        <v>9256</v>
      </c>
      <c r="H1266" s="14">
        <v>1.6349994546145427E-6</v>
      </c>
      <c r="J1266" s="98"/>
    </row>
    <row r="1267" spans="1:10" s="100" customFormat="1" ht="11.25" x14ac:dyDescent="0.25">
      <c r="A1267" s="38" t="s">
        <v>2279</v>
      </c>
      <c r="B1267" s="38" t="s">
        <v>2280</v>
      </c>
      <c r="C1267" s="143" t="s">
        <v>643</v>
      </c>
      <c r="D1267" s="12" t="s">
        <v>441</v>
      </c>
      <c r="E1267" s="38" t="s">
        <v>1158</v>
      </c>
      <c r="F1267" s="96">
        <v>21970</v>
      </c>
      <c r="G1267" s="95">
        <v>9007.7000000000007</v>
      </c>
      <c r="H1267" s="14">
        <v>1.5911392164359785E-6</v>
      </c>
      <c r="J1267" s="98"/>
    </row>
    <row r="1268" spans="1:10" s="100" customFormat="1" ht="11.25" x14ac:dyDescent="0.25">
      <c r="A1268" s="38" t="s">
        <v>3100</v>
      </c>
      <c r="B1268" s="38" t="s">
        <v>3101</v>
      </c>
      <c r="C1268" s="143" t="s">
        <v>646</v>
      </c>
      <c r="D1268" s="12" t="s">
        <v>441</v>
      </c>
      <c r="E1268" s="38" t="s">
        <v>2728</v>
      </c>
      <c r="F1268" s="96">
        <v>45</v>
      </c>
      <c r="G1268" s="95">
        <v>8947.07</v>
      </c>
      <c r="H1268" s="14">
        <v>1.5804294047534719E-6</v>
      </c>
      <c r="J1268" s="98"/>
    </row>
    <row r="1269" spans="1:10" s="100" customFormat="1" ht="11.25" x14ac:dyDescent="0.25">
      <c r="A1269" s="38" t="s">
        <v>2260</v>
      </c>
      <c r="B1269" s="38" t="s">
        <v>2261</v>
      </c>
      <c r="C1269" s="143" t="s">
        <v>646</v>
      </c>
      <c r="D1269" s="12" t="s">
        <v>441</v>
      </c>
      <c r="E1269" s="38" t="s">
        <v>2732</v>
      </c>
      <c r="F1269" s="96">
        <v>94</v>
      </c>
      <c r="G1269" s="95">
        <v>8927.7599999999984</v>
      </c>
      <c r="H1269" s="14">
        <v>1.5770184454331813E-6</v>
      </c>
      <c r="J1269" s="98"/>
    </row>
    <row r="1270" spans="1:10" s="100" customFormat="1" ht="11.25" x14ac:dyDescent="0.25">
      <c r="A1270" s="38" t="s">
        <v>2866</v>
      </c>
      <c r="B1270" s="38" t="s">
        <v>2867</v>
      </c>
      <c r="C1270" s="143" t="s">
        <v>643</v>
      </c>
      <c r="D1270" s="12" t="s">
        <v>441</v>
      </c>
      <c r="E1270" s="38" t="s">
        <v>2726</v>
      </c>
      <c r="F1270" s="96">
        <v>4552</v>
      </c>
      <c r="G1270" s="95">
        <v>8830.8799999999992</v>
      </c>
      <c r="H1270" s="14">
        <v>1.5599053569324192E-6</v>
      </c>
      <c r="J1270" s="98"/>
    </row>
    <row r="1271" spans="1:10" s="100" customFormat="1" ht="11.25" x14ac:dyDescent="0.25">
      <c r="A1271" s="38" t="s">
        <v>2408</v>
      </c>
      <c r="B1271" s="38" t="s">
        <v>2409</v>
      </c>
      <c r="C1271" s="143" t="s">
        <v>646</v>
      </c>
      <c r="D1271" s="12" t="s">
        <v>441</v>
      </c>
      <c r="E1271" s="38" t="s">
        <v>2749</v>
      </c>
      <c r="F1271" s="96">
        <v>72</v>
      </c>
      <c r="G1271" s="95">
        <v>8677.43</v>
      </c>
      <c r="H1271" s="14">
        <v>1.5327996237527952E-6</v>
      </c>
      <c r="J1271" s="98"/>
    </row>
    <row r="1272" spans="1:10" s="100" customFormat="1" ht="11.25" x14ac:dyDescent="0.25">
      <c r="A1272" s="38" t="s">
        <v>2428</v>
      </c>
      <c r="B1272" s="38" t="s">
        <v>2429</v>
      </c>
      <c r="C1272" s="143" t="s">
        <v>646</v>
      </c>
      <c r="D1272" s="12" t="s">
        <v>441</v>
      </c>
      <c r="E1272" s="38" t="s">
        <v>2727</v>
      </c>
      <c r="F1272" s="96">
        <v>15</v>
      </c>
      <c r="G1272" s="95">
        <v>8649.1699999999983</v>
      </c>
      <c r="H1272" s="14">
        <v>1.527807717466342E-6</v>
      </c>
      <c r="J1272" s="98"/>
    </row>
    <row r="1273" spans="1:10" s="100" customFormat="1" ht="11.25" x14ac:dyDescent="0.25">
      <c r="A1273" s="38" t="s">
        <v>3102</v>
      </c>
      <c r="B1273" s="38" t="s">
        <v>3103</v>
      </c>
      <c r="C1273" s="143" t="s">
        <v>646</v>
      </c>
      <c r="D1273" s="12" t="s">
        <v>441</v>
      </c>
      <c r="E1273" s="38" t="s">
        <v>2731</v>
      </c>
      <c r="F1273" s="96">
        <v>16</v>
      </c>
      <c r="G1273" s="95">
        <v>8557.0300000000007</v>
      </c>
      <c r="H1273" s="14">
        <v>1.5115319126102292E-6</v>
      </c>
      <c r="J1273" s="98"/>
    </row>
    <row r="1274" spans="1:10" s="100" customFormat="1" ht="11.25" x14ac:dyDescent="0.25">
      <c r="A1274" s="38" t="s">
        <v>2300</v>
      </c>
      <c r="B1274" s="38" t="s">
        <v>2301</v>
      </c>
      <c r="C1274" s="143" t="s">
        <v>646</v>
      </c>
      <c r="D1274" s="12" t="s">
        <v>441</v>
      </c>
      <c r="E1274" s="38" t="s">
        <v>2744</v>
      </c>
      <c r="F1274" s="96">
        <v>819</v>
      </c>
      <c r="G1274" s="95">
        <v>8465.86</v>
      </c>
      <c r="H1274" s="14">
        <v>1.4954274506096665E-6</v>
      </c>
      <c r="J1274" s="98"/>
    </row>
    <row r="1275" spans="1:10" s="100" customFormat="1" ht="11.25" x14ac:dyDescent="0.25">
      <c r="A1275" s="38" t="s">
        <v>2296</v>
      </c>
      <c r="B1275" s="38" t="s">
        <v>2297</v>
      </c>
      <c r="C1275" s="143" t="s">
        <v>643</v>
      </c>
      <c r="D1275" s="12" t="s">
        <v>441</v>
      </c>
      <c r="E1275" s="38" t="s">
        <v>1158</v>
      </c>
      <c r="F1275" s="96">
        <v>5798</v>
      </c>
      <c r="G1275" s="95">
        <v>8465.08</v>
      </c>
      <c r="H1275" s="14">
        <v>1.4952896697567494E-6</v>
      </c>
      <c r="J1275" s="98"/>
    </row>
    <row r="1276" spans="1:10" s="100" customFormat="1" ht="11.25" x14ac:dyDescent="0.25">
      <c r="A1276" s="38" t="s">
        <v>2892</v>
      </c>
      <c r="B1276" s="38" t="s">
        <v>2893</v>
      </c>
      <c r="C1276" s="143" t="s">
        <v>643</v>
      </c>
      <c r="D1276" s="12" t="s">
        <v>377</v>
      </c>
      <c r="E1276" s="38"/>
      <c r="F1276" s="96">
        <v>9118.3551000000007</v>
      </c>
      <c r="G1276" s="95">
        <v>8463.66</v>
      </c>
      <c r="H1276" s="14">
        <v>1.495038837947593E-6</v>
      </c>
      <c r="J1276" s="98"/>
    </row>
    <row r="1277" spans="1:10" s="100" customFormat="1" ht="11.25" x14ac:dyDescent="0.25">
      <c r="A1277" s="38" t="s">
        <v>2343</v>
      </c>
      <c r="B1277" s="38" t="s">
        <v>2344</v>
      </c>
      <c r="C1277" s="143" t="s">
        <v>643</v>
      </c>
      <c r="D1277" s="12" t="s">
        <v>377</v>
      </c>
      <c r="E1277" s="38"/>
      <c r="F1277" s="96">
        <v>8583.4328999999998</v>
      </c>
      <c r="G1277" s="95">
        <v>8364.56</v>
      </c>
      <c r="H1277" s="14">
        <v>1.4775336039423746E-6</v>
      </c>
      <c r="J1277" s="98"/>
    </row>
    <row r="1278" spans="1:10" s="100" customFormat="1" ht="11.25" x14ac:dyDescent="0.25">
      <c r="A1278" s="38" t="s">
        <v>2998</v>
      </c>
      <c r="B1278" s="38" t="s">
        <v>2999</v>
      </c>
      <c r="C1278" s="143" t="s">
        <v>643</v>
      </c>
      <c r="D1278" s="12" t="s">
        <v>377</v>
      </c>
      <c r="E1278" s="38"/>
      <c r="F1278" s="96">
        <v>3525.4962999999998</v>
      </c>
      <c r="G1278" s="95">
        <v>8306.86</v>
      </c>
      <c r="H1278" s="14">
        <v>1.4673413536689024E-6</v>
      </c>
      <c r="J1278" s="98"/>
    </row>
    <row r="1279" spans="1:10" s="100" customFormat="1" ht="11.25" x14ac:dyDescent="0.25">
      <c r="A1279" s="38" t="s">
        <v>2264</v>
      </c>
      <c r="B1279" s="38" t="s">
        <v>2265</v>
      </c>
      <c r="C1279" s="143" t="s">
        <v>646</v>
      </c>
      <c r="D1279" s="12" t="s">
        <v>441</v>
      </c>
      <c r="E1279" s="38" t="s">
        <v>2730</v>
      </c>
      <c r="F1279" s="96">
        <v>347</v>
      </c>
      <c r="G1279" s="95">
        <v>8229.27</v>
      </c>
      <c r="H1279" s="14">
        <v>1.4536356916460478E-6</v>
      </c>
      <c r="J1279" s="98"/>
    </row>
    <row r="1280" spans="1:10" s="100" customFormat="1" ht="11.25" x14ac:dyDescent="0.25">
      <c r="A1280" s="38" t="s">
        <v>2355</v>
      </c>
      <c r="B1280" s="38" t="s">
        <v>2356</v>
      </c>
      <c r="C1280" s="143" t="s">
        <v>643</v>
      </c>
      <c r="D1280" s="12" t="s">
        <v>441</v>
      </c>
      <c r="E1280" s="38" t="s">
        <v>1158</v>
      </c>
      <c r="F1280" s="96">
        <v>10460</v>
      </c>
      <c r="G1280" s="95">
        <v>8158.8</v>
      </c>
      <c r="H1280" s="14">
        <v>1.4411877215113581E-6</v>
      </c>
      <c r="J1280" s="98"/>
    </row>
    <row r="1281" spans="1:10" s="100" customFormat="1" ht="11.25" x14ac:dyDescent="0.25">
      <c r="A1281" s="38" t="s">
        <v>2136</v>
      </c>
      <c r="B1281" s="38" t="s">
        <v>2137</v>
      </c>
      <c r="C1281" s="143" t="s">
        <v>643</v>
      </c>
      <c r="D1281" s="12" t="s">
        <v>377</v>
      </c>
      <c r="E1281" s="38"/>
      <c r="F1281" s="96">
        <v>3823.6437000000001</v>
      </c>
      <c r="G1281" s="95">
        <v>7984.92</v>
      </c>
      <c r="H1281" s="14">
        <v>1.4104731898380245E-6</v>
      </c>
      <c r="J1281" s="98"/>
    </row>
    <row r="1282" spans="1:10" s="100" customFormat="1" ht="11.25" x14ac:dyDescent="0.25">
      <c r="A1282" s="38" t="s">
        <v>2204</v>
      </c>
      <c r="B1282" s="38" t="s">
        <v>2205</v>
      </c>
      <c r="C1282" s="143" t="s">
        <v>643</v>
      </c>
      <c r="D1282" s="12" t="s">
        <v>377</v>
      </c>
      <c r="E1282" s="38"/>
      <c r="F1282" s="96">
        <v>6765.9423999999999</v>
      </c>
      <c r="G1282" s="95">
        <v>7944.27</v>
      </c>
      <c r="H1282" s="14">
        <v>1.4032926876956216E-6</v>
      </c>
      <c r="J1282" s="98"/>
    </row>
    <row r="1283" spans="1:10" s="100" customFormat="1" ht="11.25" x14ac:dyDescent="0.25">
      <c r="A1283" s="38" t="s">
        <v>3104</v>
      </c>
      <c r="B1283" s="38" t="s">
        <v>3105</v>
      </c>
      <c r="C1283" s="143" t="s">
        <v>646</v>
      </c>
      <c r="D1283" s="12" t="s">
        <v>441</v>
      </c>
      <c r="E1283" s="38" t="s">
        <v>2728</v>
      </c>
      <c r="F1283" s="96">
        <v>12</v>
      </c>
      <c r="G1283" s="95">
        <v>7890.6</v>
      </c>
      <c r="H1283" s="14">
        <v>1.3938123051622203E-6</v>
      </c>
      <c r="J1283" s="98"/>
    </row>
    <row r="1284" spans="1:10" s="100" customFormat="1" ht="11.25" x14ac:dyDescent="0.25">
      <c r="A1284" s="38" t="s">
        <v>2695</v>
      </c>
      <c r="B1284" s="38" t="s">
        <v>2696</v>
      </c>
      <c r="C1284" s="143" t="s">
        <v>646</v>
      </c>
      <c r="D1284" s="12" t="s">
        <v>441</v>
      </c>
      <c r="E1284" s="38" t="s">
        <v>2727</v>
      </c>
      <c r="F1284" s="96">
        <v>18</v>
      </c>
      <c r="G1284" s="95">
        <v>7884.4000000000015</v>
      </c>
      <c r="H1284" s="14">
        <v>1.3927171240236499E-6</v>
      </c>
      <c r="J1284" s="98"/>
    </row>
    <row r="1285" spans="1:10" s="100" customFormat="1" ht="11.25" x14ac:dyDescent="0.25">
      <c r="A1285" s="38" t="s">
        <v>2432</v>
      </c>
      <c r="B1285" s="38" t="s">
        <v>2433</v>
      </c>
      <c r="C1285" s="143" t="s">
        <v>646</v>
      </c>
      <c r="D1285" s="12" t="s">
        <v>441</v>
      </c>
      <c r="E1285" s="38" t="s">
        <v>2741</v>
      </c>
      <c r="F1285" s="96">
        <v>380</v>
      </c>
      <c r="G1285" s="95">
        <v>7806.25</v>
      </c>
      <c r="H1285" s="14">
        <v>1.3789125424140854E-6</v>
      </c>
      <c r="J1285" s="98"/>
    </row>
    <row r="1286" spans="1:10" s="100" customFormat="1" ht="11.25" x14ac:dyDescent="0.25">
      <c r="A1286" s="38" t="s">
        <v>2225</v>
      </c>
      <c r="B1286" s="38" t="s">
        <v>2226</v>
      </c>
      <c r="C1286" s="143" t="s">
        <v>646</v>
      </c>
      <c r="D1286" s="12" t="s">
        <v>441</v>
      </c>
      <c r="E1286" s="38" t="s">
        <v>2727</v>
      </c>
      <c r="F1286" s="96">
        <v>18</v>
      </c>
      <c r="G1286" s="95">
        <v>7789.28</v>
      </c>
      <c r="H1286" s="14">
        <v>1.375914925652546E-6</v>
      </c>
      <c r="J1286" s="98"/>
    </row>
    <row r="1287" spans="1:10" s="100" customFormat="1" ht="11.25" x14ac:dyDescent="0.25">
      <c r="A1287" s="38" t="s">
        <v>1273</v>
      </c>
      <c r="B1287" s="38" t="s">
        <v>1274</v>
      </c>
      <c r="C1287" s="143" t="s">
        <v>646</v>
      </c>
      <c r="D1287" s="12" t="s">
        <v>441</v>
      </c>
      <c r="E1287" s="38" t="s">
        <v>2727</v>
      </c>
      <c r="F1287" s="96">
        <v>38</v>
      </c>
      <c r="G1287" s="95">
        <v>7703.16</v>
      </c>
      <c r="H1287" s="14">
        <v>1.360702506353561E-6</v>
      </c>
      <c r="J1287" s="98"/>
    </row>
    <row r="1288" spans="1:10" s="100" customFormat="1" ht="11.25" x14ac:dyDescent="0.25">
      <c r="A1288" s="38" t="s">
        <v>2302</v>
      </c>
      <c r="B1288" s="38" t="s">
        <v>2303</v>
      </c>
      <c r="C1288" s="143" t="s">
        <v>646</v>
      </c>
      <c r="D1288" s="12" t="s">
        <v>441</v>
      </c>
      <c r="E1288" s="38" t="s">
        <v>2728</v>
      </c>
      <c r="F1288" s="96">
        <v>127</v>
      </c>
      <c r="G1288" s="95">
        <v>7568.74</v>
      </c>
      <c r="H1288" s="14">
        <v>1.3369582727008722E-6</v>
      </c>
      <c r="J1288" s="98"/>
    </row>
    <row r="1289" spans="1:10" s="100" customFormat="1" ht="11.25" x14ac:dyDescent="0.25">
      <c r="A1289" s="38" t="s">
        <v>2420</v>
      </c>
      <c r="B1289" s="38" t="s">
        <v>2421</v>
      </c>
      <c r="C1289" s="143" t="s">
        <v>643</v>
      </c>
      <c r="D1289" s="12" t="s">
        <v>441</v>
      </c>
      <c r="E1289" s="38" t="s">
        <v>1158</v>
      </c>
      <c r="F1289" s="96">
        <v>29517</v>
      </c>
      <c r="G1289" s="95">
        <v>7526.84</v>
      </c>
      <c r="H1289" s="14">
        <v>1.3295569679095641E-6</v>
      </c>
      <c r="J1289" s="98"/>
    </row>
    <row r="1290" spans="1:10" s="100" customFormat="1" ht="11.25" x14ac:dyDescent="0.25">
      <c r="A1290" s="38" t="s">
        <v>2353</v>
      </c>
      <c r="B1290" s="38" t="s">
        <v>2354</v>
      </c>
      <c r="C1290" s="143" t="s">
        <v>643</v>
      </c>
      <c r="D1290" s="12" t="s">
        <v>441</v>
      </c>
      <c r="E1290" s="38" t="s">
        <v>1158</v>
      </c>
      <c r="F1290" s="96">
        <v>2015</v>
      </c>
      <c r="G1290" s="95">
        <v>7415.2</v>
      </c>
      <c r="H1290" s="14">
        <v>1.3098366417305269E-6</v>
      </c>
      <c r="J1290" s="98"/>
    </row>
    <row r="1291" spans="1:10" s="100" customFormat="1" ht="11.25" x14ac:dyDescent="0.25">
      <c r="A1291" s="38" t="s">
        <v>2357</v>
      </c>
      <c r="B1291" s="38" t="s">
        <v>2358</v>
      </c>
      <c r="C1291" s="143" t="s">
        <v>646</v>
      </c>
      <c r="D1291" s="12" t="s">
        <v>441</v>
      </c>
      <c r="E1291" s="38" t="s">
        <v>2748</v>
      </c>
      <c r="F1291" s="96">
        <v>1531</v>
      </c>
      <c r="G1291" s="95">
        <v>7312.81</v>
      </c>
      <c r="H1291" s="14">
        <v>1.2917502551533898E-6</v>
      </c>
      <c r="J1291" s="98"/>
    </row>
    <row r="1292" spans="1:10" s="100" customFormat="1" ht="11.25" x14ac:dyDescent="0.25">
      <c r="A1292" s="38" t="s">
        <v>2385</v>
      </c>
      <c r="B1292" s="38" t="s">
        <v>2386</v>
      </c>
      <c r="C1292" s="143" t="s">
        <v>643</v>
      </c>
      <c r="D1292" s="12" t="s">
        <v>441</v>
      </c>
      <c r="E1292" s="38" t="s">
        <v>1158</v>
      </c>
      <c r="F1292" s="96">
        <v>15843</v>
      </c>
      <c r="G1292" s="95">
        <v>7287.7800000000016</v>
      </c>
      <c r="H1292" s="14">
        <v>1.2873289029117085E-6</v>
      </c>
      <c r="J1292" s="98"/>
    </row>
    <row r="1293" spans="1:10" s="100" customFormat="1" ht="11.25" x14ac:dyDescent="0.25">
      <c r="A1293" s="38" t="s">
        <v>2066</v>
      </c>
      <c r="B1293" s="38" t="s">
        <v>2067</v>
      </c>
      <c r="C1293" s="143" t="s">
        <v>643</v>
      </c>
      <c r="D1293" s="12" t="s">
        <v>441</v>
      </c>
      <c r="E1293" s="38" t="s">
        <v>1158</v>
      </c>
      <c r="F1293" s="96">
        <v>5971</v>
      </c>
      <c r="G1293" s="95">
        <v>7254.8000000000011</v>
      </c>
      <c r="H1293" s="14">
        <v>1.281503245822989E-6</v>
      </c>
      <c r="J1293" s="98"/>
    </row>
    <row r="1294" spans="1:10" s="100" customFormat="1" ht="11.25" x14ac:dyDescent="0.25">
      <c r="A1294" s="38" t="s">
        <v>1387</v>
      </c>
      <c r="B1294" s="38" t="s">
        <v>1388</v>
      </c>
      <c r="C1294" s="143" t="s">
        <v>646</v>
      </c>
      <c r="D1294" s="12" t="s">
        <v>441</v>
      </c>
      <c r="E1294" s="38" t="s">
        <v>2728</v>
      </c>
      <c r="F1294" s="96">
        <v>23</v>
      </c>
      <c r="G1294" s="95">
        <v>7228.23</v>
      </c>
      <c r="H1294" s="14">
        <v>1.276809864717856E-6</v>
      </c>
      <c r="J1294" s="98"/>
    </row>
    <row r="1295" spans="1:10" s="100" customFormat="1" ht="11.25" x14ac:dyDescent="0.25">
      <c r="A1295" s="38" t="s">
        <v>3106</v>
      </c>
      <c r="B1295" s="38" t="s">
        <v>3107</v>
      </c>
      <c r="C1295" s="143" t="s">
        <v>646</v>
      </c>
      <c r="D1295" s="12" t="s">
        <v>441</v>
      </c>
      <c r="E1295" s="38" t="s">
        <v>2727</v>
      </c>
      <c r="F1295" s="96">
        <v>166</v>
      </c>
      <c r="G1295" s="95">
        <v>7203.45</v>
      </c>
      <c r="H1295" s="14">
        <v>1.2724326730059558E-6</v>
      </c>
      <c r="J1295" s="98"/>
    </row>
    <row r="1296" spans="1:10" s="100" customFormat="1" ht="11.25" x14ac:dyDescent="0.25">
      <c r="A1296" s="38" t="s">
        <v>2188</v>
      </c>
      <c r="B1296" s="38" t="s">
        <v>2189</v>
      </c>
      <c r="C1296" s="143" t="s">
        <v>646</v>
      </c>
      <c r="D1296" s="12" t="s">
        <v>441</v>
      </c>
      <c r="E1296" s="38" t="s">
        <v>2727</v>
      </c>
      <c r="F1296" s="96">
        <v>24</v>
      </c>
      <c r="G1296" s="95">
        <v>7143.5499999999993</v>
      </c>
      <c r="H1296" s="14">
        <v>1.2618518100704101E-6</v>
      </c>
      <c r="J1296" s="98"/>
    </row>
    <row r="1297" spans="1:10" s="100" customFormat="1" ht="11.25" x14ac:dyDescent="0.25">
      <c r="A1297" s="38" t="s">
        <v>2232</v>
      </c>
      <c r="B1297" s="38" t="s">
        <v>2233</v>
      </c>
      <c r="C1297" s="143" t="s">
        <v>646</v>
      </c>
      <c r="D1297" s="12" t="s">
        <v>441</v>
      </c>
      <c r="E1297" s="38" t="s">
        <v>2727</v>
      </c>
      <c r="F1297" s="96">
        <v>11</v>
      </c>
      <c r="G1297" s="95">
        <v>7123.6400000000012</v>
      </c>
      <c r="H1297" s="14">
        <v>1.2583348654786454E-6</v>
      </c>
      <c r="J1297" s="98"/>
    </row>
    <row r="1298" spans="1:10" s="100" customFormat="1" ht="11.25" x14ac:dyDescent="0.25">
      <c r="A1298" s="38" t="s">
        <v>2393</v>
      </c>
      <c r="B1298" s="38" t="s">
        <v>2394</v>
      </c>
      <c r="C1298" s="143" t="s">
        <v>646</v>
      </c>
      <c r="D1298" s="12" t="s">
        <v>441</v>
      </c>
      <c r="E1298" s="38" t="s">
        <v>2728</v>
      </c>
      <c r="F1298" s="96">
        <v>78</v>
      </c>
      <c r="G1298" s="95">
        <v>7121.6900000000005</v>
      </c>
      <c r="H1298" s="14">
        <v>1.257990413346353E-6</v>
      </c>
      <c r="J1298" s="98"/>
    </row>
    <row r="1299" spans="1:10" s="100" customFormat="1" ht="11.25" x14ac:dyDescent="0.25">
      <c r="A1299" s="38" t="s">
        <v>2039</v>
      </c>
      <c r="B1299" s="38" t="s">
        <v>2040</v>
      </c>
      <c r="C1299" s="143" t="s">
        <v>646</v>
      </c>
      <c r="D1299" s="12" t="s">
        <v>441</v>
      </c>
      <c r="E1299" s="38" t="s">
        <v>2728</v>
      </c>
      <c r="F1299" s="96">
        <v>18</v>
      </c>
      <c r="G1299" s="95">
        <v>7108.02</v>
      </c>
      <c r="H1299" s="14">
        <v>1.2555757155779238E-6</v>
      </c>
      <c r="J1299" s="98"/>
    </row>
    <row r="1300" spans="1:10" s="100" customFormat="1" ht="11.25" x14ac:dyDescent="0.25">
      <c r="A1300" s="38" t="s">
        <v>2368</v>
      </c>
      <c r="B1300" s="38" t="s">
        <v>2369</v>
      </c>
      <c r="C1300" s="143" t="s">
        <v>646</v>
      </c>
      <c r="D1300" s="12" t="s">
        <v>441</v>
      </c>
      <c r="E1300" s="38" t="s">
        <v>2727</v>
      </c>
      <c r="F1300" s="96">
        <v>11</v>
      </c>
      <c r="G1300" s="95">
        <v>6920.19</v>
      </c>
      <c r="H1300" s="14">
        <v>1.222397026342806E-6</v>
      </c>
      <c r="J1300" s="98"/>
    </row>
    <row r="1301" spans="1:10" s="100" customFormat="1" ht="11.25" x14ac:dyDescent="0.25">
      <c r="A1301" s="38" t="s">
        <v>1497</v>
      </c>
      <c r="B1301" s="38" t="s">
        <v>1498</v>
      </c>
      <c r="C1301" s="143" t="s">
        <v>646</v>
      </c>
      <c r="D1301" s="12" t="s">
        <v>441</v>
      </c>
      <c r="E1301" s="38" t="s">
        <v>2728</v>
      </c>
      <c r="F1301" s="96">
        <v>9</v>
      </c>
      <c r="G1301" s="95">
        <v>6836.24</v>
      </c>
      <c r="H1301" s="14">
        <v>1.2075679204423208E-6</v>
      </c>
      <c r="J1301" s="98"/>
    </row>
    <row r="1302" spans="1:10" s="100" customFormat="1" ht="11.25" x14ac:dyDescent="0.25">
      <c r="A1302" s="38" t="s">
        <v>2236</v>
      </c>
      <c r="B1302" s="38" t="s">
        <v>2237</v>
      </c>
      <c r="C1302" s="143" t="s">
        <v>643</v>
      </c>
      <c r="D1302" s="12" t="s">
        <v>441</v>
      </c>
      <c r="E1302" s="38" t="s">
        <v>1158</v>
      </c>
      <c r="F1302" s="96">
        <v>1047</v>
      </c>
      <c r="G1302" s="95">
        <v>6805.5</v>
      </c>
      <c r="H1302" s="14">
        <v>1.2021379417004397E-6</v>
      </c>
      <c r="J1302" s="98"/>
    </row>
    <row r="1303" spans="1:10" s="100" customFormat="1" ht="11.25" x14ac:dyDescent="0.25">
      <c r="A1303" s="38" t="s">
        <v>2410</v>
      </c>
      <c r="B1303" s="38" t="s">
        <v>2411</v>
      </c>
      <c r="C1303" s="143" t="s">
        <v>646</v>
      </c>
      <c r="D1303" s="12" t="s">
        <v>441</v>
      </c>
      <c r="E1303" s="38" t="s">
        <v>2733</v>
      </c>
      <c r="F1303" s="96">
        <v>15</v>
      </c>
      <c r="G1303" s="95">
        <v>6743.3600000000006</v>
      </c>
      <c r="H1303" s="14">
        <v>1.1911614004180557E-6</v>
      </c>
      <c r="J1303" s="98"/>
    </row>
    <row r="1304" spans="1:10" s="100" customFormat="1" ht="11.25" x14ac:dyDescent="0.25">
      <c r="A1304" s="38" t="s">
        <v>2098</v>
      </c>
      <c r="B1304" s="38" t="s">
        <v>2099</v>
      </c>
      <c r="C1304" s="143" t="s">
        <v>646</v>
      </c>
      <c r="D1304" s="12" t="s">
        <v>441</v>
      </c>
      <c r="E1304" s="38" t="s">
        <v>2727</v>
      </c>
      <c r="F1304" s="96">
        <v>140</v>
      </c>
      <c r="G1304" s="95">
        <v>6376.02</v>
      </c>
      <c r="H1304" s="14">
        <v>1.1262736843789345E-6</v>
      </c>
      <c r="J1304" s="98"/>
    </row>
    <row r="1305" spans="1:10" s="100" customFormat="1" ht="11.25" x14ac:dyDescent="0.25">
      <c r="A1305" s="38" t="s">
        <v>2444</v>
      </c>
      <c r="B1305" s="38" t="s">
        <v>2445</v>
      </c>
      <c r="C1305" s="143" t="s">
        <v>643</v>
      </c>
      <c r="D1305" s="12" t="s">
        <v>441</v>
      </c>
      <c r="E1305" s="38" t="s">
        <v>1158</v>
      </c>
      <c r="F1305" s="96">
        <v>2622</v>
      </c>
      <c r="G1305" s="95">
        <v>6345.24</v>
      </c>
      <c r="H1305" s="14">
        <v>1.1208366399522884E-6</v>
      </c>
      <c r="J1305" s="98"/>
    </row>
    <row r="1306" spans="1:10" s="100" customFormat="1" ht="11.25" x14ac:dyDescent="0.25">
      <c r="A1306" s="38" t="s">
        <v>2434</v>
      </c>
      <c r="B1306" s="38" t="s">
        <v>2435</v>
      </c>
      <c r="C1306" s="143" t="s">
        <v>646</v>
      </c>
      <c r="D1306" s="12" t="s">
        <v>441</v>
      </c>
      <c r="E1306" s="38" t="s">
        <v>2737</v>
      </c>
      <c r="F1306" s="96">
        <v>45</v>
      </c>
      <c r="G1306" s="95">
        <v>6169.9500000000007</v>
      </c>
      <c r="H1306" s="14">
        <v>1.0898730428909895E-6</v>
      </c>
      <c r="J1306" s="98"/>
    </row>
    <row r="1307" spans="1:10" s="100" customFormat="1" ht="11.25" x14ac:dyDescent="0.25">
      <c r="A1307" s="38" t="s">
        <v>2398</v>
      </c>
      <c r="B1307" s="38" t="s">
        <v>2399</v>
      </c>
      <c r="C1307" s="143" t="s">
        <v>643</v>
      </c>
      <c r="D1307" s="12" t="s">
        <v>441</v>
      </c>
      <c r="E1307" s="38" t="s">
        <v>1158</v>
      </c>
      <c r="F1307" s="96">
        <v>2284</v>
      </c>
      <c r="G1307" s="95">
        <v>6052.6</v>
      </c>
      <c r="H1307" s="14">
        <v>1.0691440902117526E-6</v>
      </c>
      <c r="J1307" s="98"/>
    </row>
    <row r="1308" spans="1:10" s="100" customFormat="1" ht="11.25" x14ac:dyDescent="0.25">
      <c r="A1308" s="38" t="s">
        <v>2122</v>
      </c>
      <c r="B1308" s="38" t="s">
        <v>2123</v>
      </c>
      <c r="C1308" s="143" t="s">
        <v>646</v>
      </c>
      <c r="D1308" s="12" t="s">
        <v>441</v>
      </c>
      <c r="E1308" s="38" t="s">
        <v>2488</v>
      </c>
      <c r="F1308" s="96">
        <v>9</v>
      </c>
      <c r="G1308" s="95">
        <v>5727.18</v>
      </c>
      <c r="H1308" s="14">
        <v>1.011661211806322E-6</v>
      </c>
      <c r="J1308" s="98"/>
    </row>
    <row r="1309" spans="1:10" s="100" customFormat="1" ht="11.25" x14ac:dyDescent="0.25">
      <c r="A1309" s="38" t="s">
        <v>2382</v>
      </c>
      <c r="B1309" s="38" t="s">
        <v>2904</v>
      </c>
      <c r="C1309" s="143" t="s">
        <v>646</v>
      </c>
      <c r="D1309" s="12" t="s">
        <v>441</v>
      </c>
      <c r="E1309" s="38" t="s">
        <v>2728</v>
      </c>
      <c r="F1309" s="96">
        <v>33</v>
      </c>
      <c r="G1309" s="95">
        <v>5712.72</v>
      </c>
      <c r="H1309" s="14">
        <v>1.0091069667637847E-6</v>
      </c>
      <c r="J1309" s="98"/>
    </row>
    <row r="1310" spans="1:10" s="100" customFormat="1" ht="11.25" x14ac:dyDescent="0.25">
      <c r="A1310" s="38" t="s">
        <v>2288</v>
      </c>
      <c r="B1310" s="38" t="s">
        <v>2289</v>
      </c>
      <c r="C1310" s="143" t="s">
        <v>643</v>
      </c>
      <c r="D1310" s="12" t="s">
        <v>377</v>
      </c>
      <c r="E1310" s="38"/>
      <c r="F1310" s="96">
        <v>5836.6457</v>
      </c>
      <c r="G1310" s="95">
        <v>5539.32</v>
      </c>
      <c r="H1310" s="14">
        <v>9.7847722330763061E-7</v>
      </c>
      <c r="J1310" s="98"/>
    </row>
    <row r="1311" spans="1:10" s="100" customFormat="1" ht="11.25" x14ac:dyDescent="0.25">
      <c r="A1311" s="38" t="s">
        <v>2902</v>
      </c>
      <c r="B1311" s="38" t="s">
        <v>2903</v>
      </c>
      <c r="C1311" s="143" t="s">
        <v>643</v>
      </c>
      <c r="D1311" s="12" t="s">
        <v>441</v>
      </c>
      <c r="E1311" s="38" t="s">
        <v>1158</v>
      </c>
      <c r="F1311" s="96">
        <v>20007</v>
      </c>
      <c r="G1311" s="95">
        <v>5501.93</v>
      </c>
      <c r="H1311" s="14">
        <v>9.7187257447357294E-7</v>
      </c>
      <c r="J1311" s="98"/>
    </row>
    <row r="1312" spans="1:10" s="100" customFormat="1" ht="11.25" x14ac:dyDescent="0.25">
      <c r="A1312" s="38" t="s">
        <v>2242</v>
      </c>
      <c r="B1312" s="38" t="s">
        <v>2243</v>
      </c>
      <c r="C1312" s="143" t="s">
        <v>646</v>
      </c>
      <c r="D1312" s="12" t="s">
        <v>441</v>
      </c>
      <c r="E1312" s="38" t="s">
        <v>2736</v>
      </c>
      <c r="F1312" s="96">
        <v>16</v>
      </c>
      <c r="G1312" s="95">
        <v>5499.8099999999995</v>
      </c>
      <c r="H1312" s="14">
        <v>9.7149809318102926E-7</v>
      </c>
      <c r="J1312" s="98"/>
    </row>
    <row r="1313" spans="1:10" s="100" customFormat="1" ht="11.25" x14ac:dyDescent="0.25">
      <c r="A1313" s="38" t="s">
        <v>2693</v>
      </c>
      <c r="B1313" s="38" t="s">
        <v>2694</v>
      </c>
      <c r="C1313" s="143" t="s">
        <v>646</v>
      </c>
      <c r="D1313" s="12" t="s">
        <v>441</v>
      </c>
      <c r="E1313" s="38" t="s">
        <v>2728</v>
      </c>
      <c r="F1313" s="96">
        <v>35</v>
      </c>
      <c r="G1313" s="95">
        <v>5462.4</v>
      </c>
      <c r="H1313" s="14">
        <v>9.6488991150458917E-7</v>
      </c>
      <c r="J1313" s="98"/>
    </row>
    <row r="1314" spans="1:10" s="100" customFormat="1" ht="11.25" x14ac:dyDescent="0.25">
      <c r="A1314" s="38" t="s">
        <v>3108</v>
      </c>
      <c r="B1314" s="38" t="s">
        <v>3109</v>
      </c>
      <c r="C1314" s="143" t="s">
        <v>646</v>
      </c>
      <c r="D1314" s="12" t="s">
        <v>441</v>
      </c>
      <c r="E1314" s="38" t="s">
        <v>2728</v>
      </c>
      <c r="F1314" s="96">
        <v>129</v>
      </c>
      <c r="G1314" s="95">
        <v>5436.8</v>
      </c>
      <c r="H1314" s="14">
        <v>9.6036787325500708E-7</v>
      </c>
      <c r="J1314" s="98"/>
    </row>
    <row r="1315" spans="1:10" s="100" customFormat="1" ht="11.25" x14ac:dyDescent="0.25">
      <c r="A1315" s="38" t="s">
        <v>2316</v>
      </c>
      <c r="B1315" s="38" t="s">
        <v>2317</v>
      </c>
      <c r="C1315" s="143" t="s">
        <v>643</v>
      </c>
      <c r="D1315" s="12" t="s">
        <v>441</v>
      </c>
      <c r="E1315" s="38" t="s">
        <v>1158</v>
      </c>
      <c r="F1315" s="96">
        <v>317049</v>
      </c>
      <c r="G1315" s="95">
        <v>5389.83</v>
      </c>
      <c r="H1315" s="14">
        <v>9.5207099291973863E-7</v>
      </c>
      <c r="J1315" s="98"/>
    </row>
    <row r="1316" spans="1:10" s="100" customFormat="1" ht="11.25" x14ac:dyDescent="0.25">
      <c r="A1316" s="38" t="s">
        <v>2308</v>
      </c>
      <c r="B1316" s="38" t="s">
        <v>2309</v>
      </c>
      <c r="C1316" s="143" t="s">
        <v>646</v>
      </c>
      <c r="D1316" s="12" t="s">
        <v>441</v>
      </c>
      <c r="E1316" s="38" t="s">
        <v>1158</v>
      </c>
      <c r="F1316" s="96">
        <v>594</v>
      </c>
      <c r="G1316" s="95">
        <v>5322.24</v>
      </c>
      <c r="H1316" s="14">
        <v>9.4013175208812699E-7</v>
      </c>
      <c r="J1316" s="98"/>
    </row>
    <row r="1317" spans="1:10" s="100" customFormat="1" ht="11.25" x14ac:dyDescent="0.25">
      <c r="A1317" s="38" t="s">
        <v>2234</v>
      </c>
      <c r="B1317" s="38" t="s">
        <v>2235</v>
      </c>
      <c r="C1317" s="143" t="s">
        <v>643</v>
      </c>
      <c r="D1317" s="12" t="s">
        <v>441</v>
      </c>
      <c r="E1317" s="38" t="s">
        <v>1158</v>
      </c>
      <c r="F1317" s="96">
        <v>1723</v>
      </c>
      <c r="G1317" s="95">
        <v>5255.1500000000005</v>
      </c>
      <c r="H1317" s="14">
        <v>9.2828083231607765E-7</v>
      </c>
      <c r="J1317" s="98"/>
    </row>
    <row r="1318" spans="1:10" s="100" customFormat="1" ht="11.25" x14ac:dyDescent="0.25">
      <c r="A1318" s="38" t="s">
        <v>2446</v>
      </c>
      <c r="B1318" s="38" t="s">
        <v>2447</v>
      </c>
      <c r="C1318" s="143" t="s">
        <v>643</v>
      </c>
      <c r="D1318" s="12" t="s">
        <v>441</v>
      </c>
      <c r="E1318" s="38" t="s">
        <v>1158</v>
      </c>
      <c r="F1318" s="96">
        <v>12782</v>
      </c>
      <c r="G1318" s="95">
        <v>5240.62</v>
      </c>
      <c r="H1318" s="14">
        <v>9.2571422232520148E-7</v>
      </c>
      <c r="J1318" s="98"/>
    </row>
    <row r="1319" spans="1:10" s="100" customFormat="1" ht="11.25" x14ac:dyDescent="0.25">
      <c r="A1319" s="38" t="s">
        <v>2076</v>
      </c>
      <c r="B1319" s="38" t="s">
        <v>2077</v>
      </c>
      <c r="C1319" s="143" t="s">
        <v>643</v>
      </c>
      <c r="D1319" s="12" t="s">
        <v>377</v>
      </c>
      <c r="E1319" s="38"/>
      <c r="F1319" s="96">
        <v>2564.0711999999999</v>
      </c>
      <c r="G1319" s="95">
        <v>5088.91</v>
      </c>
      <c r="H1319" s="14">
        <v>8.989158464328535E-7</v>
      </c>
      <c r="J1319" s="98"/>
    </row>
    <row r="1320" spans="1:10" s="100" customFormat="1" ht="11.25" x14ac:dyDescent="0.25">
      <c r="A1320" s="38" t="s">
        <v>2905</v>
      </c>
      <c r="B1320" s="38" t="s">
        <v>2906</v>
      </c>
      <c r="C1320" s="143" t="s">
        <v>643</v>
      </c>
      <c r="D1320" s="12" t="s">
        <v>441</v>
      </c>
      <c r="E1320" s="38" t="s">
        <v>1158</v>
      </c>
      <c r="F1320" s="96">
        <v>1089</v>
      </c>
      <c r="G1320" s="95">
        <v>4933.17</v>
      </c>
      <c r="H1320" s="14">
        <v>8.7140560280043473E-7</v>
      </c>
      <c r="J1320" s="98"/>
    </row>
    <row r="1321" spans="1:10" s="100" customFormat="1" ht="11.25" x14ac:dyDescent="0.25">
      <c r="A1321" s="38" t="s">
        <v>2281</v>
      </c>
      <c r="B1321" s="38" t="s">
        <v>2282</v>
      </c>
      <c r="C1321" s="143" t="s">
        <v>646</v>
      </c>
      <c r="D1321" s="12" t="s">
        <v>441</v>
      </c>
      <c r="E1321" s="38" t="s">
        <v>2727</v>
      </c>
      <c r="F1321" s="96">
        <v>42</v>
      </c>
      <c r="G1321" s="95">
        <v>4743.29</v>
      </c>
      <c r="H1321" s="14">
        <v>8.3786479722111218E-7</v>
      </c>
      <c r="J1321" s="98"/>
    </row>
    <row r="1322" spans="1:10" s="100" customFormat="1" ht="11.25" x14ac:dyDescent="0.25">
      <c r="A1322" s="38" t="s">
        <v>2471</v>
      </c>
      <c r="B1322" s="38" t="s">
        <v>2472</v>
      </c>
      <c r="C1322" s="143" t="s">
        <v>643</v>
      </c>
      <c r="D1322" s="12" t="s">
        <v>441</v>
      </c>
      <c r="E1322" s="38" t="s">
        <v>1158</v>
      </c>
      <c r="F1322" s="96">
        <v>18475</v>
      </c>
      <c r="G1322" s="95">
        <v>4618.75</v>
      </c>
      <c r="H1322" s="14">
        <v>8.1586578770537153E-7</v>
      </c>
      <c r="J1322" s="98"/>
    </row>
    <row r="1323" spans="1:10" s="100" customFormat="1" ht="11.25" x14ac:dyDescent="0.25">
      <c r="A1323" s="38" t="s">
        <v>2146</v>
      </c>
      <c r="B1323" s="38" t="s">
        <v>2147</v>
      </c>
      <c r="C1323" s="143" t="s">
        <v>643</v>
      </c>
      <c r="D1323" s="12" t="s">
        <v>377</v>
      </c>
      <c r="E1323" s="38"/>
      <c r="F1323" s="96">
        <v>1815.4287999999999</v>
      </c>
      <c r="G1323" s="95">
        <v>4615.55</v>
      </c>
      <c r="H1323" s="14">
        <v>8.153005329241738E-7</v>
      </c>
      <c r="J1323" s="98"/>
    </row>
    <row r="1324" spans="1:10" s="100" customFormat="1" ht="11.25" x14ac:dyDescent="0.25">
      <c r="A1324" s="38" t="s">
        <v>2166</v>
      </c>
      <c r="B1324" s="38" t="s">
        <v>2167</v>
      </c>
      <c r="C1324" s="143" t="s">
        <v>643</v>
      </c>
      <c r="D1324" s="12" t="s">
        <v>441</v>
      </c>
      <c r="E1324" s="38" t="s">
        <v>1158</v>
      </c>
      <c r="F1324" s="96">
        <v>784</v>
      </c>
      <c r="G1324" s="95">
        <v>4609.92</v>
      </c>
      <c r="H1324" s="14">
        <v>8.1430603779350403E-7</v>
      </c>
      <c r="J1324" s="98"/>
    </row>
    <row r="1325" spans="1:10" s="100" customFormat="1" ht="11.25" x14ac:dyDescent="0.25">
      <c r="A1325" s="38" t="s">
        <v>3110</v>
      </c>
      <c r="B1325" s="38" t="s">
        <v>2797</v>
      </c>
      <c r="C1325" s="143" t="s">
        <v>646</v>
      </c>
      <c r="D1325" s="12" t="s">
        <v>441</v>
      </c>
      <c r="E1325" s="38" t="s">
        <v>2728</v>
      </c>
      <c r="F1325" s="96">
        <v>29</v>
      </c>
      <c r="G1325" s="95">
        <v>4504.9399999999996</v>
      </c>
      <c r="H1325" s="14">
        <v>7.9576214812783462E-7</v>
      </c>
      <c r="J1325" s="98"/>
    </row>
    <row r="1326" spans="1:10" s="100" customFormat="1" ht="11.25" x14ac:dyDescent="0.25">
      <c r="A1326" s="38" t="s">
        <v>2310</v>
      </c>
      <c r="B1326" s="38" t="s">
        <v>2311</v>
      </c>
      <c r="C1326" s="143" t="s">
        <v>643</v>
      </c>
      <c r="D1326" s="12" t="s">
        <v>441</v>
      </c>
      <c r="E1326" s="38" t="s">
        <v>1158</v>
      </c>
      <c r="F1326" s="96">
        <v>331</v>
      </c>
      <c r="G1326" s="95">
        <v>4362.58</v>
      </c>
      <c r="H1326" s="14">
        <v>7.7061537604929897E-7</v>
      </c>
      <c r="J1326" s="98"/>
    </row>
    <row r="1327" spans="1:10" s="100" customFormat="1" ht="11.25" x14ac:dyDescent="0.25">
      <c r="A1327" s="38" t="s">
        <v>2376</v>
      </c>
      <c r="B1327" s="38" t="s">
        <v>2377</v>
      </c>
      <c r="C1327" s="143" t="s">
        <v>643</v>
      </c>
      <c r="D1327" s="12" t="s">
        <v>377</v>
      </c>
      <c r="E1327" s="38"/>
      <c r="F1327" s="96">
        <v>5146.5927000000001</v>
      </c>
      <c r="G1327" s="95">
        <v>4331.8900000000003</v>
      </c>
      <c r="H1327" s="14">
        <v>7.6519422941337423E-7</v>
      </c>
      <c r="J1327" s="98"/>
    </row>
    <row r="1328" spans="1:10" s="100" customFormat="1" ht="11.25" x14ac:dyDescent="0.25">
      <c r="A1328" s="38" t="s">
        <v>2689</v>
      </c>
      <c r="B1328" s="38" t="s">
        <v>2690</v>
      </c>
      <c r="C1328" s="143" t="s">
        <v>646</v>
      </c>
      <c r="D1328" s="12" t="s">
        <v>441</v>
      </c>
      <c r="E1328" s="38" t="s">
        <v>2728</v>
      </c>
      <c r="F1328" s="96">
        <v>18</v>
      </c>
      <c r="G1328" s="95">
        <v>4145.38</v>
      </c>
      <c r="H1328" s="14">
        <v>7.3224870777550062E-7</v>
      </c>
      <c r="J1328" s="98"/>
    </row>
    <row r="1329" spans="1:10" s="100" customFormat="1" ht="11.25" x14ac:dyDescent="0.25">
      <c r="A1329" s="38" t="s">
        <v>3111</v>
      </c>
      <c r="B1329" s="38" t="s">
        <v>3112</v>
      </c>
      <c r="C1329" s="143" t="s">
        <v>646</v>
      </c>
      <c r="D1329" s="12" t="s">
        <v>441</v>
      </c>
      <c r="E1329" s="38" t="s">
        <v>3118</v>
      </c>
      <c r="F1329" s="96">
        <v>3</v>
      </c>
      <c r="G1329" s="95">
        <v>4040.81</v>
      </c>
      <c r="H1329" s="14">
        <v>7.1377724137867219E-7</v>
      </c>
      <c r="J1329" s="98"/>
    </row>
    <row r="1330" spans="1:10" s="100" customFormat="1" ht="11.25" x14ac:dyDescent="0.25">
      <c r="A1330" s="38" t="s">
        <v>2422</v>
      </c>
      <c r="B1330" s="38" t="s">
        <v>2423</v>
      </c>
      <c r="C1330" s="143" t="s">
        <v>643</v>
      </c>
      <c r="D1330" s="12" t="s">
        <v>441</v>
      </c>
      <c r="E1330" s="38" t="s">
        <v>1158</v>
      </c>
      <c r="F1330" s="96">
        <v>34465</v>
      </c>
      <c r="G1330" s="95">
        <v>3963.4800000000005</v>
      </c>
      <c r="H1330" s="14">
        <v>7.0011750630678999E-7</v>
      </c>
      <c r="J1330" s="98"/>
    </row>
    <row r="1331" spans="1:10" s="100" customFormat="1" ht="11.25" x14ac:dyDescent="0.25">
      <c r="A1331" s="38" t="s">
        <v>2691</v>
      </c>
      <c r="B1331" s="38" t="s">
        <v>2692</v>
      </c>
      <c r="C1331" s="143" t="s">
        <v>646</v>
      </c>
      <c r="D1331" s="12" t="s">
        <v>441</v>
      </c>
      <c r="E1331" s="38" t="s">
        <v>2727</v>
      </c>
      <c r="F1331" s="96">
        <v>47</v>
      </c>
      <c r="G1331" s="95">
        <v>3952.83</v>
      </c>
      <c r="H1331" s="14">
        <v>6.9823626773811615E-7</v>
      </c>
      <c r="J1331" s="98"/>
    </row>
    <row r="1332" spans="1:10" s="100" customFormat="1" ht="11.25" x14ac:dyDescent="0.25">
      <c r="A1332" s="38" t="s">
        <v>2132</v>
      </c>
      <c r="B1332" s="38" t="s">
        <v>2133</v>
      </c>
      <c r="C1332" s="143" t="s">
        <v>646</v>
      </c>
      <c r="D1332" s="12" t="s">
        <v>441</v>
      </c>
      <c r="E1332" s="38" t="s">
        <v>2728</v>
      </c>
      <c r="F1332" s="96">
        <v>28</v>
      </c>
      <c r="G1332" s="95">
        <v>3912.6</v>
      </c>
      <c r="H1332" s="14">
        <v>6.9112995528574547E-7</v>
      </c>
      <c r="J1332" s="98"/>
    </row>
    <row r="1333" spans="1:10" s="100" customFormat="1" ht="11.25" x14ac:dyDescent="0.25">
      <c r="A1333" s="38" t="s">
        <v>2366</v>
      </c>
      <c r="B1333" s="38" t="s">
        <v>2367</v>
      </c>
      <c r="C1333" s="143" t="s">
        <v>646</v>
      </c>
      <c r="D1333" s="12" t="s">
        <v>441</v>
      </c>
      <c r="E1333" s="38" t="s">
        <v>2727</v>
      </c>
      <c r="F1333" s="96">
        <v>73</v>
      </c>
      <c r="G1333" s="95">
        <v>3908.5899999999997</v>
      </c>
      <c r="H1333" s="14">
        <v>6.9042162038805699E-7</v>
      </c>
      <c r="J1333" s="98"/>
    </row>
    <row r="1334" spans="1:10" s="100" customFormat="1" ht="11.25" x14ac:dyDescent="0.25">
      <c r="A1334" s="38" t="s">
        <v>2475</v>
      </c>
      <c r="B1334" s="38" t="s">
        <v>2476</v>
      </c>
      <c r="C1334" s="143" t="s">
        <v>646</v>
      </c>
      <c r="D1334" s="12" t="s">
        <v>441</v>
      </c>
      <c r="E1334" s="38" t="s">
        <v>2727</v>
      </c>
      <c r="F1334" s="96">
        <v>100</v>
      </c>
      <c r="G1334" s="95">
        <v>3870.49</v>
      </c>
      <c r="H1334" s="14">
        <v>6.8369155564942099E-7</v>
      </c>
      <c r="J1334" s="98"/>
    </row>
    <row r="1335" spans="1:10" s="100" customFormat="1" ht="11.25" x14ac:dyDescent="0.25">
      <c r="A1335" s="38" t="s">
        <v>2455</v>
      </c>
      <c r="B1335" s="38" t="s">
        <v>2456</v>
      </c>
      <c r="C1335" s="143" t="s">
        <v>646</v>
      </c>
      <c r="D1335" s="12" t="s">
        <v>441</v>
      </c>
      <c r="E1335" s="38" t="s">
        <v>2730</v>
      </c>
      <c r="F1335" s="96">
        <v>102</v>
      </c>
      <c r="G1335" s="95">
        <v>3790.8</v>
      </c>
      <c r="H1335" s="14">
        <v>6.6961494517640543E-7</v>
      </c>
      <c r="J1335" s="98"/>
    </row>
    <row r="1336" spans="1:10" s="100" customFormat="1" ht="11.25" x14ac:dyDescent="0.25">
      <c r="A1336" s="38" t="s">
        <v>2378</v>
      </c>
      <c r="B1336" s="38" t="s">
        <v>2379</v>
      </c>
      <c r="C1336" s="143" t="s">
        <v>646</v>
      </c>
      <c r="D1336" s="12" t="s">
        <v>441</v>
      </c>
      <c r="E1336" s="38" t="s">
        <v>2728</v>
      </c>
      <c r="F1336" s="96">
        <v>59</v>
      </c>
      <c r="G1336" s="95">
        <v>3655.81</v>
      </c>
      <c r="H1336" s="14">
        <v>6.4577002551581588E-7</v>
      </c>
      <c r="J1336" s="98"/>
    </row>
    <row r="1337" spans="1:10" s="100" customFormat="1" ht="11.25" x14ac:dyDescent="0.25">
      <c r="A1337" s="38" t="s">
        <v>2345</v>
      </c>
      <c r="B1337" s="38" t="s">
        <v>2346</v>
      </c>
      <c r="C1337" s="143" t="s">
        <v>646</v>
      </c>
      <c r="D1337" s="12" t="s">
        <v>441</v>
      </c>
      <c r="E1337" s="38" t="s">
        <v>2728</v>
      </c>
      <c r="F1337" s="96">
        <v>124</v>
      </c>
      <c r="G1337" s="95">
        <v>3611.27</v>
      </c>
      <c r="H1337" s="14">
        <v>6.3790238553001936E-7</v>
      </c>
      <c r="J1337" s="98"/>
    </row>
    <row r="1338" spans="1:10" s="100" customFormat="1" ht="11.25" x14ac:dyDescent="0.25">
      <c r="A1338" s="38" t="s">
        <v>2380</v>
      </c>
      <c r="B1338" s="38" t="s">
        <v>2381</v>
      </c>
      <c r="C1338" s="143" t="s">
        <v>643</v>
      </c>
      <c r="D1338" s="12" t="s">
        <v>441</v>
      </c>
      <c r="E1338" s="38" t="s">
        <v>1158</v>
      </c>
      <c r="F1338" s="96">
        <v>562592</v>
      </c>
      <c r="G1338" s="95">
        <v>3375.5600000000004</v>
      </c>
      <c r="H1338" s="14">
        <v>5.962660716312302E-7</v>
      </c>
      <c r="J1338" s="98"/>
    </row>
    <row r="1339" spans="1:10" s="100" customFormat="1" ht="11.25" x14ac:dyDescent="0.25">
      <c r="A1339" s="38" t="s">
        <v>1997</v>
      </c>
      <c r="B1339" s="38" t="s">
        <v>1998</v>
      </c>
      <c r="C1339" s="143" t="s">
        <v>643</v>
      </c>
      <c r="D1339" s="12" t="s">
        <v>377</v>
      </c>
      <c r="E1339" s="38"/>
      <c r="F1339" s="96">
        <v>3747.0645999999997</v>
      </c>
      <c r="G1339" s="95">
        <v>3217.2299999999996</v>
      </c>
      <c r="H1339" s="14">
        <v>5.6829832491027919E-7</v>
      </c>
      <c r="J1339" s="98"/>
    </row>
    <row r="1340" spans="1:10" s="100" customFormat="1" ht="11.25" x14ac:dyDescent="0.25">
      <c r="A1340" s="38" t="s">
        <v>1937</v>
      </c>
      <c r="B1340" s="38" t="s">
        <v>1938</v>
      </c>
      <c r="C1340" s="143" t="s">
        <v>643</v>
      </c>
      <c r="D1340" s="12" t="s">
        <v>441</v>
      </c>
      <c r="E1340" s="38" t="s">
        <v>1158</v>
      </c>
      <c r="F1340" s="96">
        <v>2049</v>
      </c>
      <c r="G1340" s="95">
        <v>3155.46</v>
      </c>
      <c r="H1340" s="14">
        <v>5.5738714121197116E-7</v>
      </c>
      <c r="J1340" s="98"/>
    </row>
    <row r="1341" spans="1:10" s="100" customFormat="1" ht="11.25" x14ac:dyDescent="0.25">
      <c r="A1341" s="38" t="s">
        <v>2479</v>
      </c>
      <c r="B1341" s="38" t="s">
        <v>2480</v>
      </c>
      <c r="C1341" s="143" t="s">
        <v>646</v>
      </c>
      <c r="D1341" s="12" t="s">
        <v>441</v>
      </c>
      <c r="E1341" s="38" t="s">
        <v>2727</v>
      </c>
      <c r="F1341" s="96">
        <v>21</v>
      </c>
      <c r="G1341" s="95">
        <v>3057.32</v>
      </c>
      <c r="H1341" s="14">
        <v>5.4005148364111215E-7</v>
      </c>
      <c r="J1341" s="98"/>
    </row>
    <row r="1342" spans="1:10" s="100" customFormat="1" ht="11.25" x14ac:dyDescent="0.25">
      <c r="A1342" s="38" t="s">
        <v>2269</v>
      </c>
      <c r="B1342" s="38" t="s">
        <v>2270</v>
      </c>
      <c r="C1342" s="143" t="s">
        <v>646</v>
      </c>
      <c r="D1342" s="12" t="s">
        <v>441</v>
      </c>
      <c r="E1342" s="38" t="s">
        <v>2728</v>
      </c>
      <c r="F1342" s="96">
        <v>17</v>
      </c>
      <c r="G1342" s="95">
        <v>3038.43</v>
      </c>
      <c r="H1342" s="14">
        <v>5.3671471401085398E-7</v>
      </c>
      <c r="J1342" s="98"/>
    </row>
    <row r="1343" spans="1:10" s="100" customFormat="1" ht="11.25" x14ac:dyDescent="0.25">
      <c r="A1343" s="38" t="s">
        <v>2697</v>
      </c>
      <c r="B1343" s="38" t="s">
        <v>2698</v>
      </c>
      <c r="C1343" s="143" t="s">
        <v>646</v>
      </c>
      <c r="D1343" s="12" t="s">
        <v>441</v>
      </c>
      <c r="E1343" s="38" t="s">
        <v>2743</v>
      </c>
      <c r="F1343" s="96">
        <v>24</v>
      </c>
      <c r="G1343" s="95">
        <v>3016.06</v>
      </c>
      <c r="H1343" s="14">
        <v>5.3276322980604336E-7</v>
      </c>
      <c r="J1343" s="98"/>
    </row>
    <row r="1344" spans="1:10" s="100" customFormat="1" ht="11.25" x14ac:dyDescent="0.25">
      <c r="A1344" s="38" t="s">
        <v>2005</v>
      </c>
      <c r="B1344" s="38" t="s">
        <v>2006</v>
      </c>
      <c r="C1344" s="143" t="s">
        <v>646</v>
      </c>
      <c r="D1344" s="12" t="s">
        <v>441</v>
      </c>
      <c r="E1344" s="38" t="s">
        <v>1158</v>
      </c>
      <c r="F1344" s="96">
        <v>38</v>
      </c>
      <c r="G1344" s="95">
        <v>2988.7</v>
      </c>
      <c r="H1344" s="14">
        <v>5.2793030142680251E-7</v>
      </c>
      <c r="J1344" s="98"/>
    </row>
    <row r="1345" spans="1:10" s="100" customFormat="1" ht="11.25" x14ac:dyDescent="0.25">
      <c r="A1345" s="38" t="s">
        <v>3113</v>
      </c>
      <c r="B1345" s="38" t="s">
        <v>3114</v>
      </c>
      <c r="C1345" s="143" t="s">
        <v>646</v>
      </c>
      <c r="D1345" s="12" t="s">
        <v>441</v>
      </c>
      <c r="E1345" s="38" t="s">
        <v>2727</v>
      </c>
      <c r="F1345" s="96">
        <v>37</v>
      </c>
      <c r="G1345" s="95">
        <v>2981.2700000000004</v>
      </c>
      <c r="H1345" s="14">
        <v>5.2661785048170904E-7</v>
      </c>
      <c r="J1345" s="98"/>
    </row>
    <row r="1346" spans="1:10" s="100" customFormat="1" ht="11.25" x14ac:dyDescent="0.25">
      <c r="A1346" s="38" t="s">
        <v>2286</v>
      </c>
      <c r="B1346" s="38" t="s">
        <v>2287</v>
      </c>
      <c r="C1346" s="143" t="s">
        <v>646</v>
      </c>
      <c r="D1346" s="12" t="s">
        <v>441</v>
      </c>
      <c r="E1346" s="38" t="s">
        <v>2728</v>
      </c>
      <c r="F1346" s="96">
        <v>39</v>
      </c>
      <c r="G1346" s="95">
        <v>2953.87</v>
      </c>
      <c r="H1346" s="14">
        <v>5.2177785641770303E-7</v>
      </c>
      <c r="J1346" s="98"/>
    </row>
    <row r="1347" spans="1:10" s="100" customFormat="1" ht="11.25" x14ac:dyDescent="0.25">
      <c r="A1347" s="38" t="s">
        <v>2404</v>
      </c>
      <c r="B1347" s="38" t="s">
        <v>2405</v>
      </c>
      <c r="C1347" s="143" t="s">
        <v>643</v>
      </c>
      <c r="D1347" s="12" t="s">
        <v>441</v>
      </c>
      <c r="E1347" s="38" t="s">
        <v>1158</v>
      </c>
      <c r="F1347" s="96">
        <v>874</v>
      </c>
      <c r="G1347" s="95">
        <v>2735.62</v>
      </c>
      <c r="H1347" s="14">
        <v>4.8322571391882405E-7</v>
      </c>
      <c r="J1347" s="98"/>
    </row>
    <row r="1348" spans="1:10" s="100" customFormat="1" ht="11.25" x14ac:dyDescent="0.25">
      <c r="A1348" s="38" t="s">
        <v>2130</v>
      </c>
      <c r="B1348" s="38" t="s">
        <v>2131</v>
      </c>
      <c r="C1348" s="143" t="s">
        <v>643</v>
      </c>
      <c r="D1348" s="12" t="s">
        <v>441</v>
      </c>
      <c r="E1348" s="38" t="s">
        <v>1158</v>
      </c>
      <c r="F1348" s="96">
        <v>22740</v>
      </c>
      <c r="G1348" s="95">
        <v>2615.1</v>
      </c>
      <c r="H1348" s="14">
        <v>4.619368057219631E-7</v>
      </c>
      <c r="J1348" s="98"/>
    </row>
    <row r="1349" spans="1:10" s="100" customFormat="1" ht="11.25" x14ac:dyDescent="0.25">
      <c r="A1349" s="38" t="s">
        <v>2436</v>
      </c>
      <c r="B1349" s="38" t="s">
        <v>2437</v>
      </c>
      <c r="C1349" s="143" t="s">
        <v>646</v>
      </c>
      <c r="D1349" s="12" t="s">
        <v>441</v>
      </c>
      <c r="E1349" s="38" t="s">
        <v>2728</v>
      </c>
      <c r="F1349" s="96">
        <v>51</v>
      </c>
      <c r="G1349" s="95">
        <v>2591.48</v>
      </c>
      <c r="H1349" s="14">
        <v>4.5776451886824712E-7</v>
      </c>
      <c r="J1349" s="98"/>
    </row>
    <row r="1350" spans="1:10" s="100" customFormat="1" ht="11.25" x14ac:dyDescent="0.25">
      <c r="A1350" s="38" t="s">
        <v>2461</v>
      </c>
      <c r="B1350" s="38" t="s">
        <v>2462</v>
      </c>
      <c r="C1350" s="143" t="s">
        <v>646</v>
      </c>
      <c r="D1350" s="12" t="s">
        <v>441</v>
      </c>
      <c r="E1350" s="38" t="s">
        <v>2749</v>
      </c>
      <c r="F1350" s="96">
        <v>13</v>
      </c>
      <c r="G1350" s="95">
        <v>2572.4499999999998</v>
      </c>
      <c r="H1350" s="14">
        <v>4.5440301934131159E-7</v>
      </c>
      <c r="J1350" s="98"/>
    </row>
    <row r="1351" spans="1:10" s="100" customFormat="1" ht="11.25" x14ac:dyDescent="0.25">
      <c r="A1351" s="38" t="s">
        <v>2699</v>
      </c>
      <c r="B1351" s="38" t="s">
        <v>2450</v>
      </c>
      <c r="C1351" s="143" t="s">
        <v>643</v>
      </c>
      <c r="D1351" s="12" t="s">
        <v>441</v>
      </c>
      <c r="E1351" s="38" t="s">
        <v>1158</v>
      </c>
      <c r="F1351" s="96">
        <v>2785</v>
      </c>
      <c r="G1351" s="95">
        <v>2534.35</v>
      </c>
      <c r="H1351" s="14">
        <v>4.476729546026757E-7</v>
      </c>
      <c r="J1351" s="98"/>
    </row>
    <row r="1352" spans="1:10" s="100" customFormat="1" ht="11.25" x14ac:dyDescent="0.25">
      <c r="A1352" s="38" t="s">
        <v>2700</v>
      </c>
      <c r="B1352" s="38" t="s">
        <v>2701</v>
      </c>
      <c r="C1352" s="143" t="s">
        <v>646</v>
      </c>
      <c r="D1352" s="12" t="s">
        <v>441</v>
      </c>
      <c r="E1352" s="38" t="s">
        <v>1158</v>
      </c>
      <c r="F1352" s="96">
        <v>181</v>
      </c>
      <c r="G1352" s="95">
        <v>2534</v>
      </c>
      <c r="H1352" s="14">
        <v>4.4761112986098219E-7</v>
      </c>
      <c r="J1352" s="98"/>
    </row>
    <row r="1353" spans="1:10" s="100" customFormat="1" ht="11.25" x14ac:dyDescent="0.25">
      <c r="A1353" s="38" t="s">
        <v>2442</v>
      </c>
      <c r="B1353" s="38" t="s">
        <v>2443</v>
      </c>
      <c r="C1353" s="143" t="s">
        <v>643</v>
      </c>
      <c r="D1353" s="12" t="s">
        <v>441</v>
      </c>
      <c r="E1353" s="38" t="s">
        <v>1158</v>
      </c>
      <c r="F1353" s="96">
        <v>23869</v>
      </c>
      <c r="G1353" s="95">
        <v>2506.2399999999998</v>
      </c>
      <c r="H1353" s="14">
        <v>4.4270754463409152E-7</v>
      </c>
      <c r="J1353" s="98"/>
    </row>
    <row r="1354" spans="1:10" s="100" customFormat="1" ht="11.25" x14ac:dyDescent="0.25">
      <c r="A1354" s="38" t="s">
        <v>2438</v>
      </c>
      <c r="B1354" s="38" t="s">
        <v>2439</v>
      </c>
      <c r="C1354" s="143" t="s">
        <v>646</v>
      </c>
      <c r="D1354" s="12" t="s">
        <v>441</v>
      </c>
      <c r="E1354" s="38" t="s">
        <v>2728</v>
      </c>
      <c r="F1354" s="96">
        <v>29</v>
      </c>
      <c r="G1354" s="95">
        <v>2425.9299999999998</v>
      </c>
      <c r="H1354" s="14">
        <v>4.2852141604721883E-7</v>
      </c>
      <c r="J1354" s="98"/>
    </row>
    <row r="1355" spans="1:10" s="100" customFormat="1" ht="11.25" x14ac:dyDescent="0.25">
      <c r="A1355" s="38" t="s">
        <v>1289</v>
      </c>
      <c r="B1355" s="38" t="s">
        <v>1290</v>
      </c>
      <c r="C1355" s="143" t="s">
        <v>646</v>
      </c>
      <c r="D1355" s="12" t="s">
        <v>441</v>
      </c>
      <c r="E1355" s="38" t="s">
        <v>2727</v>
      </c>
      <c r="F1355" s="96">
        <v>38</v>
      </c>
      <c r="G1355" s="95">
        <v>2382.17</v>
      </c>
      <c r="H1355" s="14">
        <v>4.2079155691433938E-7</v>
      </c>
      <c r="J1355" s="98"/>
    </row>
    <row r="1356" spans="1:10" s="100" customFormat="1" ht="11.25" x14ac:dyDescent="0.25">
      <c r="A1356" s="38" t="s">
        <v>2430</v>
      </c>
      <c r="B1356" s="38" t="s">
        <v>2431</v>
      </c>
      <c r="C1356" s="143" t="s">
        <v>643</v>
      </c>
      <c r="D1356" s="12" t="s">
        <v>441</v>
      </c>
      <c r="E1356" s="38" t="s">
        <v>1158</v>
      </c>
      <c r="F1356" s="96">
        <v>3417</v>
      </c>
      <c r="G1356" s="95">
        <v>2221.0500000000002</v>
      </c>
      <c r="H1356" s="14">
        <v>3.9233097868103182E-7</v>
      </c>
      <c r="J1356" s="98"/>
    </row>
    <row r="1357" spans="1:10" s="100" customFormat="1" ht="11.25" x14ac:dyDescent="0.25">
      <c r="A1357" s="38" t="s">
        <v>2440</v>
      </c>
      <c r="B1357" s="38" t="s">
        <v>2441</v>
      </c>
      <c r="C1357" s="143" t="s">
        <v>643</v>
      </c>
      <c r="D1357" s="12" t="s">
        <v>441</v>
      </c>
      <c r="E1357" s="38" t="s">
        <v>1158</v>
      </c>
      <c r="F1357" s="96">
        <v>7353</v>
      </c>
      <c r="G1357" s="95">
        <v>2205.9</v>
      </c>
      <c r="H1357" s="14">
        <v>3.8965485057629863E-7</v>
      </c>
      <c r="J1357" s="98"/>
    </row>
    <row r="1358" spans="1:10" s="100" customFormat="1" ht="11.25" x14ac:dyDescent="0.25">
      <c r="A1358" s="38" t="s">
        <v>2318</v>
      </c>
      <c r="B1358" s="38" t="s">
        <v>2319</v>
      </c>
      <c r="C1358" s="143" t="s">
        <v>643</v>
      </c>
      <c r="D1358" s="12" t="s">
        <v>441</v>
      </c>
      <c r="E1358" s="38" t="s">
        <v>1158</v>
      </c>
      <c r="F1358" s="96">
        <v>475</v>
      </c>
      <c r="G1358" s="95">
        <v>2104.25</v>
      </c>
      <c r="H1358" s="14">
        <v>3.7169917916731327E-7</v>
      </c>
      <c r="J1358" s="98"/>
    </row>
    <row r="1359" spans="1:10" s="100" customFormat="1" ht="11.25" x14ac:dyDescent="0.25">
      <c r="A1359" s="38" t="s">
        <v>2347</v>
      </c>
      <c r="B1359" s="38" t="s">
        <v>2348</v>
      </c>
      <c r="C1359" s="143" t="s">
        <v>643</v>
      </c>
      <c r="D1359" s="12" t="s">
        <v>441</v>
      </c>
      <c r="E1359" s="38" t="s">
        <v>1158</v>
      </c>
      <c r="F1359" s="96">
        <v>4826</v>
      </c>
      <c r="G1359" s="95">
        <v>1882.1399999999999</v>
      </c>
      <c r="H1359" s="14">
        <v>3.3246519808861443E-7</v>
      </c>
      <c r="J1359" s="98"/>
    </row>
    <row r="1360" spans="1:10" s="100" customFormat="1" ht="11.25" x14ac:dyDescent="0.25">
      <c r="A1360" s="38" t="s">
        <v>2254</v>
      </c>
      <c r="B1360" s="38" t="s">
        <v>2255</v>
      </c>
      <c r="C1360" s="143" t="s">
        <v>643</v>
      </c>
      <c r="D1360" s="12" t="s">
        <v>441</v>
      </c>
      <c r="E1360" s="38" t="s">
        <v>1158</v>
      </c>
      <c r="F1360" s="96">
        <v>18504</v>
      </c>
      <c r="G1360" s="95">
        <v>1850.4</v>
      </c>
      <c r="H1360" s="14">
        <v>3.2685857722760911E-7</v>
      </c>
      <c r="J1360" s="98"/>
    </row>
    <row r="1361" spans="1:10" s="100" customFormat="1" ht="11.25" x14ac:dyDescent="0.25">
      <c r="A1361" s="38" t="s">
        <v>2453</v>
      </c>
      <c r="B1361" s="38" t="s">
        <v>2454</v>
      </c>
      <c r="C1361" s="143" t="s">
        <v>646</v>
      </c>
      <c r="D1361" s="12" t="s">
        <v>377</v>
      </c>
      <c r="E1361" s="38"/>
      <c r="F1361" s="96">
        <v>604.09</v>
      </c>
      <c r="G1361" s="95">
        <v>1799.46</v>
      </c>
      <c r="H1361" s="14">
        <v>3.1786042767941712E-7</v>
      </c>
      <c r="J1361" s="98"/>
    </row>
    <row r="1362" spans="1:10" s="100" customFormat="1" ht="11.25" x14ac:dyDescent="0.25">
      <c r="A1362" s="38" t="s">
        <v>2448</v>
      </c>
      <c r="B1362" s="38" t="s">
        <v>2449</v>
      </c>
      <c r="C1362" s="143" t="s">
        <v>643</v>
      </c>
      <c r="D1362" s="12" t="s">
        <v>441</v>
      </c>
      <c r="E1362" s="38" t="s">
        <v>1158</v>
      </c>
      <c r="F1362" s="96">
        <v>88045</v>
      </c>
      <c r="G1362" s="95">
        <v>1628.83</v>
      </c>
      <c r="H1362" s="14">
        <v>2.877199828932374E-7</v>
      </c>
      <c r="J1362" s="98"/>
    </row>
    <row r="1363" spans="1:10" s="100" customFormat="1" ht="11.25" x14ac:dyDescent="0.25">
      <c r="A1363" s="38" t="s">
        <v>2418</v>
      </c>
      <c r="B1363" s="38" t="s">
        <v>2419</v>
      </c>
      <c r="C1363" s="143" t="s">
        <v>643</v>
      </c>
      <c r="D1363" s="12" t="s">
        <v>441</v>
      </c>
      <c r="E1363" s="38" t="s">
        <v>1158</v>
      </c>
      <c r="F1363" s="96">
        <v>558</v>
      </c>
      <c r="G1363" s="95">
        <v>1556.82</v>
      </c>
      <c r="H1363" s="14">
        <v>2.7499998389509641E-7</v>
      </c>
      <c r="J1363" s="98"/>
    </row>
    <row r="1364" spans="1:10" s="100" customFormat="1" ht="11.25" x14ac:dyDescent="0.25">
      <c r="A1364" s="38" t="s">
        <v>2469</v>
      </c>
      <c r="B1364" s="38" t="s">
        <v>2470</v>
      </c>
      <c r="C1364" s="143" t="s">
        <v>646</v>
      </c>
      <c r="D1364" s="12" t="s">
        <v>441</v>
      </c>
      <c r="E1364" s="38" t="s">
        <v>2730</v>
      </c>
      <c r="F1364" s="96">
        <v>80</v>
      </c>
      <c r="G1364" s="95">
        <v>1466.87</v>
      </c>
      <c r="H1364" s="14">
        <v>2.5911102527986541E-7</v>
      </c>
      <c r="J1364" s="98"/>
    </row>
    <row r="1365" spans="1:10" s="100" customFormat="1" ht="11.25" x14ac:dyDescent="0.25">
      <c r="A1365" s="38" t="s">
        <v>2467</v>
      </c>
      <c r="B1365" s="38" t="s">
        <v>2468</v>
      </c>
      <c r="C1365" s="143" t="s">
        <v>646</v>
      </c>
      <c r="D1365" s="12" t="s">
        <v>441</v>
      </c>
      <c r="E1365" s="38" t="s">
        <v>2728</v>
      </c>
      <c r="F1365" s="96">
        <v>10</v>
      </c>
      <c r="G1365" s="95">
        <v>1331.01</v>
      </c>
      <c r="H1365" s="14">
        <v>2.351124269756377E-7</v>
      </c>
      <c r="J1365" s="98"/>
    </row>
    <row r="1366" spans="1:10" s="100" customFormat="1" ht="11.25" x14ac:dyDescent="0.25">
      <c r="A1366" s="38" t="s">
        <v>2359</v>
      </c>
      <c r="B1366" s="38" t="s">
        <v>2360</v>
      </c>
      <c r="C1366" s="143" t="s">
        <v>643</v>
      </c>
      <c r="D1366" s="12" t="s">
        <v>441</v>
      </c>
      <c r="E1366" s="38" t="s">
        <v>1158</v>
      </c>
      <c r="F1366" s="96">
        <v>3031</v>
      </c>
      <c r="G1366" s="95">
        <v>1242.71</v>
      </c>
      <c r="H1366" s="14">
        <v>2.1951492785696181E-7</v>
      </c>
      <c r="J1366" s="98"/>
    </row>
    <row r="1367" spans="1:10" s="100" customFormat="1" ht="11.25" x14ac:dyDescent="0.25">
      <c r="A1367" s="38" t="s">
        <v>2911</v>
      </c>
      <c r="B1367" s="38" t="s">
        <v>2912</v>
      </c>
      <c r="C1367" s="143" t="s">
        <v>643</v>
      </c>
      <c r="D1367" s="12" t="s">
        <v>441</v>
      </c>
      <c r="E1367" s="38" t="s">
        <v>1158</v>
      </c>
      <c r="F1367" s="96">
        <v>279</v>
      </c>
      <c r="G1367" s="95">
        <v>1227.5999999999999</v>
      </c>
      <c r="H1367" s="14">
        <v>2.1684586543699358E-7</v>
      </c>
      <c r="J1367" s="98"/>
    </row>
    <row r="1368" spans="1:10" s="100" customFormat="1" ht="11.25" x14ac:dyDescent="0.25">
      <c r="A1368" s="38" t="s">
        <v>2909</v>
      </c>
      <c r="B1368" s="38" t="s">
        <v>2910</v>
      </c>
      <c r="C1368" s="143" t="s">
        <v>643</v>
      </c>
      <c r="D1368" s="12" t="s">
        <v>441</v>
      </c>
      <c r="E1368" s="38" t="s">
        <v>1158</v>
      </c>
      <c r="F1368" s="96">
        <v>259</v>
      </c>
      <c r="G1368" s="95">
        <v>1191.4000000000001</v>
      </c>
      <c r="H1368" s="14">
        <v>2.1045142072469386E-7</v>
      </c>
      <c r="J1368" s="98"/>
    </row>
    <row r="1369" spans="1:10" s="100" customFormat="1" ht="11.25" x14ac:dyDescent="0.25">
      <c r="A1369" s="38" t="s">
        <v>2402</v>
      </c>
      <c r="B1369" s="38" t="s">
        <v>2403</v>
      </c>
      <c r="C1369" s="143" t="s">
        <v>643</v>
      </c>
      <c r="D1369" s="12" t="s">
        <v>441</v>
      </c>
      <c r="E1369" s="38" t="s">
        <v>1158</v>
      </c>
      <c r="F1369" s="96">
        <v>389477</v>
      </c>
      <c r="G1369" s="95">
        <v>1168.43</v>
      </c>
      <c r="H1369" s="14">
        <v>2.0639395124840863E-7</v>
      </c>
      <c r="J1369" s="98"/>
    </row>
    <row r="1370" spans="1:10" s="100" customFormat="1" ht="11.25" x14ac:dyDescent="0.25">
      <c r="A1370" s="38" t="s">
        <v>1771</v>
      </c>
      <c r="B1370" s="38" t="s">
        <v>1772</v>
      </c>
      <c r="C1370" s="143" t="s">
        <v>646</v>
      </c>
      <c r="D1370" s="12" t="s">
        <v>441</v>
      </c>
      <c r="E1370" s="38" t="s">
        <v>2728</v>
      </c>
      <c r="F1370" s="96">
        <v>6</v>
      </c>
      <c r="G1370" s="95">
        <v>1083.97</v>
      </c>
      <c r="H1370" s="14">
        <v>1.9147475786717005E-7</v>
      </c>
      <c r="J1370" s="98"/>
    </row>
    <row r="1371" spans="1:10" s="100" customFormat="1" ht="11.25" x14ac:dyDescent="0.25">
      <c r="A1371" s="38" t="s">
        <v>3000</v>
      </c>
      <c r="B1371" s="38" t="s">
        <v>3001</v>
      </c>
      <c r="C1371" s="143" t="s">
        <v>643</v>
      </c>
      <c r="D1371" s="12" t="s">
        <v>441</v>
      </c>
      <c r="E1371" s="38" t="s">
        <v>1158</v>
      </c>
      <c r="F1371" s="96">
        <v>856</v>
      </c>
      <c r="G1371" s="95">
        <v>1040.04</v>
      </c>
      <c r="H1371" s="14">
        <v>1.8371486957403942E-7</v>
      </c>
      <c r="J1371" s="98"/>
    </row>
    <row r="1372" spans="1:10" s="100" customFormat="1" ht="11.25" x14ac:dyDescent="0.25">
      <c r="A1372" s="38" t="s">
        <v>3002</v>
      </c>
      <c r="B1372" s="38" t="s">
        <v>3003</v>
      </c>
      <c r="C1372" s="143" t="s">
        <v>643</v>
      </c>
      <c r="D1372" s="12" t="s">
        <v>441</v>
      </c>
      <c r="E1372" s="38" t="s">
        <v>1158</v>
      </c>
      <c r="F1372" s="96">
        <v>156</v>
      </c>
      <c r="G1372" s="95">
        <v>996.84</v>
      </c>
      <c r="H1372" s="14">
        <v>1.7608393002786957E-7</v>
      </c>
      <c r="J1372" s="98"/>
    </row>
    <row r="1373" spans="1:10" s="100" customFormat="1" ht="11.25" x14ac:dyDescent="0.25">
      <c r="A1373" s="38" t="s">
        <v>2477</v>
      </c>
      <c r="B1373" s="38" t="s">
        <v>2478</v>
      </c>
      <c r="C1373" s="143" t="s">
        <v>643</v>
      </c>
      <c r="D1373" s="12" t="s">
        <v>441</v>
      </c>
      <c r="E1373" s="38" t="s">
        <v>1158</v>
      </c>
      <c r="F1373" s="96">
        <v>26</v>
      </c>
      <c r="G1373" s="95">
        <v>937.3</v>
      </c>
      <c r="H1373" s="14">
        <v>1.6556665825520861E-7</v>
      </c>
      <c r="J1373" s="98"/>
    </row>
    <row r="1374" spans="1:10" s="100" customFormat="1" ht="11.25" x14ac:dyDescent="0.25">
      <c r="A1374" s="38" t="s">
        <v>2084</v>
      </c>
      <c r="B1374" s="38" t="s">
        <v>2085</v>
      </c>
      <c r="C1374" s="143" t="s">
        <v>643</v>
      </c>
      <c r="D1374" s="12" t="s">
        <v>441</v>
      </c>
      <c r="E1374" s="38" t="s">
        <v>1158</v>
      </c>
      <c r="F1374" s="96">
        <v>393</v>
      </c>
      <c r="G1374" s="95">
        <v>809.58</v>
      </c>
      <c r="H1374" s="14">
        <v>1.4300592680065273E-7</v>
      </c>
      <c r="J1374" s="98"/>
    </row>
    <row r="1375" spans="1:10" s="100" customFormat="1" ht="11.25" x14ac:dyDescent="0.25">
      <c r="A1375" s="38" t="s">
        <v>1665</v>
      </c>
      <c r="B1375" s="38" t="s">
        <v>1666</v>
      </c>
      <c r="C1375" s="143" t="s">
        <v>646</v>
      </c>
      <c r="D1375" s="12" t="s">
        <v>441</v>
      </c>
      <c r="E1375" s="38" t="s">
        <v>2728</v>
      </c>
      <c r="F1375" s="96">
        <v>2</v>
      </c>
      <c r="G1375" s="95">
        <v>756.21</v>
      </c>
      <c r="H1375" s="14">
        <v>1.335785369029887E-7</v>
      </c>
      <c r="J1375" s="98"/>
    </row>
    <row r="1376" spans="1:10" s="100" customFormat="1" ht="11.25" x14ac:dyDescent="0.25">
      <c r="A1376" s="38" t="s">
        <v>2465</v>
      </c>
      <c r="B1376" s="38" t="s">
        <v>2466</v>
      </c>
      <c r="C1376" s="143" t="s">
        <v>643</v>
      </c>
      <c r="D1376" s="12" t="s">
        <v>441</v>
      </c>
      <c r="E1376" s="38" t="s">
        <v>1158</v>
      </c>
      <c r="F1376" s="96">
        <v>427</v>
      </c>
      <c r="G1376" s="95">
        <v>755.79</v>
      </c>
      <c r="H1376" s="14">
        <v>1.3350434721295649E-7</v>
      </c>
      <c r="J1376" s="98"/>
    </row>
    <row r="1377" spans="1:10" s="100" customFormat="1" ht="11.25" x14ac:dyDescent="0.25">
      <c r="A1377" s="38" t="s">
        <v>2489</v>
      </c>
      <c r="B1377" s="38" t="s">
        <v>2490</v>
      </c>
      <c r="C1377" s="143" t="s">
        <v>646</v>
      </c>
      <c r="D1377" s="12" t="s">
        <v>441</v>
      </c>
      <c r="E1377" s="38" t="s">
        <v>2729</v>
      </c>
      <c r="F1377" s="96">
        <v>11</v>
      </c>
      <c r="G1377" s="95">
        <v>739.33</v>
      </c>
      <c r="H1377" s="14">
        <v>1.3059681793217046E-7</v>
      </c>
      <c r="J1377" s="98"/>
    </row>
    <row r="1378" spans="1:10" s="100" customFormat="1" ht="11.25" x14ac:dyDescent="0.25">
      <c r="A1378" s="38" t="s">
        <v>2473</v>
      </c>
      <c r="B1378" s="38" t="s">
        <v>2474</v>
      </c>
      <c r="C1378" s="143" t="s">
        <v>646</v>
      </c>
      <c r="D1378" s="12" t="s">
        <v>441</v>
      </c>
      <c r="E1378" s="38" t="s">
        <v>2728</v>
      </c>
      <c r="F1378" s="96">
        <v>13</v>
      </c>
      <c r="G1378" s="95">
        <v>735.31</v>
      </c>
      <c r="H1378" s="14">
        <v>1.2988671661329077E-7</v>
      </c>
      <c r="J1378" s="98"/>
    </row>
    <row r="1379" spans="1:10" s="100" customFormat="1" ht="11.25" x14ac:dyDescent="0.25">
      <c r="A1379" s="38" t="s">
        <v>2106</v>
      </c>
      <c r="B1379" s="38" t="s">
        <v>2107</v>
      </c>
      <c r="C1379" s="143" t="s">
        <v>643</v>
      </c>
      <c r="D1379" s="12" t="s">
        <v>441</v>
      </c>
      <c r="E1379" s="38" t="s">
        <v>1158</v>
      </c>
      <c r="F1379" s="96">
        <v>763</v>
      </c>
      <c r="G1379" s="95">
        <v>717.22</v>
      </c>
      <c r="H1379" s="14">
        <v>1.2669126067833214E-7</v>
      </c>
      <c r="J1379" s="98"/>
    </row>
    <row r="1380" spans="1:10" s="100" customFormat="1" ht="11.25" x14ac:dyDescent="0.25">
      <c r="A1380" s="38" t="s">
        <v>2913</v>
      </c>
      <c r="B1380" s="38" t="s">
        <v>2914</v>
      </c>
      <c r="C1380" s="143" t="s">
        <v>643</v>
      </c>
      <c r="D1380" s="12" t="s">
        <v>441</v>
      </c>
      <c r="E1380" s="38" t="s">
        <v>1158</v>
      </c>
      <c r="F1380" s="96">
        <v>617</v>
      </c>
      <c r="G1380" s="95">
        <v>697.20999999999992</v>
      </c>
      <c r="H1380" s="14">
        <v>1.2315665187465485E-7</v>
      </c>
      <c r="J1380" s="98"/>
    </row>
    <row r="1381" spans="1:10" s="100" customFormat="1" ht="11.25" x14ac:dyDescent="0.25">
      <c r="A1381" s="38" t="s">
        <v>2483</v>
      </c>
      <c r="B1381" s="38" t="s">
        <v>2484</v>
      </c>
      <c r="C1381" s="143" t="s">
        <v>643</v>
      </c>
      <c r="D1381" s="12" t="s">
        <v>441</v>
      </c>
      <c r="E1381" s="38" t="s">
        <v>1158</v>
      </c>
      <c r="F1381" s="96">
        <v>1155</v>
      </c>
      <c r="G1381" s="95">
        <v>589.04999999999995</v>
      </c>
      <c r="H1381" s="14">
        <v>1.040510402701703E-7</v>
      </c>
      <c r="J1381" s="98"/>
    </row>
    <row r="1382" spans="1:10" s="100" customFormat="1" ht="11.25" x14ac:dyDescent="0.25">
      <c r="A1382" s="38" t="s">
        <v>2598</v>
      </c>
      <c r="B1382" s="38" t="s">
        <v>2599</v>
      </c>
      <c r="C1382" s="143" t="s">
        <v>646</v>
      </c>
      <c r="D1382" s="12" t="s">
        <v>441</v>
      </c>
      <c r="E1382" s="38" t="s">
        <v>2488</v>
      </c>
      <c r="F1382" s="96">
        <v>4</v>
      </c>
      <c r="G1382" s="95">
        <v>513.33000000000004</v>
      </c>
      <c r="H1382" s="14">
        <v>9.0675699010078148E-8</v>
      </c>
      <c r="J1382" s="98"/>
    </row>
    <row r="1383" spans="1:10" s="100" customFormat="1" ht="11.25" x14ac:dyDescent="0.25">
      <c r="A1383" s="38" t="s">
        <v>2872</v>
      </c>
      <c r="B1383" s="38" t="s">
        <v>2873</v>
      </c>
      <c r="C1383" s="143" t="s">
        <v>643</v>
      </c>
      <c r="D1383" s="12" t="s">
        <v>441</v>
      </c>
      <c r="E1383" s="38" t="s">
        <v>1158</v>
      </c>
      <c r="F1383" s="96">
        <v>5</v>
      </c>
      <c r="G1383" s="95">
        <v>502.45</v>
      </c>
      <c r="H1383" s="14">
        <v>8.8753832754005729E-8</v>
      </c>
      <c r="J1383" s="98"/>
    </row>
    <row r="1384" spans="1:10" s="100" customFormat="1" ht="11.25" x14ac:dyDescent="0.25">
      <c r="A1384" s="38" t="s">
        <v>2499</v>
      </c>
      <c r="B1384" s="38" t="s">
        <v>3115</v>
      </c>
      <c r="C1384" s="143" t="s">
        <v>646</v>
      </c>
      <c r="D1384" s="12" t="s">
        <v>441</v>
      </c>
      <c r="E1384" s="38" t="s">
        <v>2727</v>
      </c>
      <c r="F1384" s="96">
        <v>18</v>
      </c>
      <c r="G1384" s="95">
        <v>479.79</v>
      </c>
      <c r="H1384" s="14">
        <v>8.4751122334649041E-8</v>
      </c>
      <c r="J1384" s="98"/>
    </row>
    <row r="1385" spans="1:10" s="100" customFormat="1" ht="11.25" x14ac:dyDescent="0.25">
      <c r="A1385" s="38" t="s">
        <v>2451</v>
      </c>
      <c r="B1385" s="38" t="s">
        <v>2452</v>
      </c>
      <c r="C1385" s="143" t="s">
        <v>643</v>
      </c>
      <c r="D1385" s="12" t="s">
        <v>441</v>
      </c>
      <c r="E1385" s="38" t="s">
        <v>1158</v>
      </c>
      <c r="F1385" s="96">
        <v>478046</v>
      </c>
      <c r="G1385" s="95">
        <v>478.05</v>
      </c>
      <c r="H1385" s="14">
        <v>8.4443765047372746E-8</v>
      </c>
      <c r="J1385" s="98"/>
    </row>
    <row r="1386" spans="1:10" s="100" customFormat="1" ht="11.25" x14ac:dyDescent="0.25">
      <c r="A1386" s="38" t="s">
        <v>2485</v>
      </c>
      <c r="B1386" s="38" t="s">
        <v>2486</v>
      </c>
      <c r="C1386" s="143" t="s">
        <v>643</v>
      </c>
      <c r="D1386" s="12" t="s">
        <v>441</v>
      </c>
      <c r="E1386" s="38" t="s">
        <v>1158</v>
      </c>
      <c r="F1386" s="96">
        <v>24795</v>
      </c>
      <c r="G1386" s="95">
        <v>446.31</v>
      </c>
      <c r="H1386" s="14">
        <v>7.8837144186367391E-8</v>
      </c>
      <c r="J1386" s="98"/>
    </row>
    <row r="1387" spans="1:10" s="100" customFormat="1" ht="11.25" x14ac:dyDescent="0.25">
      <c r="A1387" s="38" t="s">
        <v>3116</v>
      </c>
      <c r="B1387" s="38" t="s">
        <v>2702</v>
      </c>
      <c r="C1387" s="143" t="s">
        <v>646</v>
      </c>
      <c r="D1387" s="12" t="s">
        <v>377</v>
      </c>
      <c r="E1387" s="38"/>
      <c r="F1387" s="96">
        <v>3665</v>
      </c>
      <c r="G1387" s="95">
        <v>432.47</v>
      </c>
      <c r="H1387" s="14">
        <v>7.6392417257687054E-8</v>
      </c>
      <c r="J1387" s="98"/>
    </row>
    <row r="1388" spans="1:10" s="100" customFormat="1" ht="11.25" x14ac:dyDescent="0.25">
      <c r="A1388" s="38" t="s">
        <v>2414</v>
      </c>
      <c r="B1388" s="38" t="s">
        <v>2415</v>
      </c>
      <c r="C1388" s="143" t="s">
        <v>643</v>
      </c>
      <c r="D1388" s="12" t="s">
        <v>441</v>
      </c>
      <c r="E1388" s="38" t="s">
        <v>1158</v>
      </c>
      <c r="F1388" s="96">
        <v>130278</v>
      </c>
      <c r="G1388" s="95">
        <v>390.83</v>
      </c>
      <c r="H1388" s="14">
        <v>6.9037039417351087E-8</v>
      </c>
      <c r="J1388" s="98"/>
    </row>
    <row r="1389" spans="1:10" s="100" customFormat="1" ht="11.25" x14ac:dyDescent="0.25">
      <c r="A1389" s="38" t="s">
        <v>2595</v>
      </c>
      <c r="B1389" s="38" t="s">
        <v>2596</v>
      </c>
      <c r="C1389" s="143" t="s">
        <v>646</v>
      </c>
      <c r="D1389" s="12" t="s">
        <v>441</v>
      </c>
      <c r="E1389" s="38" t="s">
        <v>2728</v>
      </c>
      <c r="F1389" s="96">
        <v>1</v>
      </c>
      <c r="G1389" s="95">
        <v>345.44</v>
      </c>
      <c r="H1389" s="14">
        <v>6.1019253630299004E-8</v>
      </c>
      <c r="J1389" s="98"/>
    </row>
    <row r="1390" spans="1:10" s="100" customFormat="1" ht="11.25" x14ac:dyDescent="0.25">
      <c r="A1390" s="38" t="s">
        <v>2495</v>
      </c>
      <c r="B1390" s="38" t="s">
        <v>2496</v>
      </c>
      <c r="C1390" s="143" t="s">
        <v>643</v>
      </c>
      <c r="D1390" s="12" t="s">
        <v>441</v>
      </c>
      <c r="E1390" s="38" t="s">
        <v>1158</v>
      </c>
      <c r="F1390" s="96">
        <v>1259</v>
      </c>
      <c r="G1390" s="95">
        <v>339.93</v>
      </c>
      <c r="H1390" s="14">
        <v>6.0045955553924107E-8</v>
      </c>
      <c r="J1390" s="98"/>
    </row>
    <row r="1391" spans="1:10" s="100" customFormat="1" ht="11.25" x14ac:dyDescent="0.25">
      <c r="A1391" s="38" t="s">
        <v>2021</v>
      </c>
      <c r="B1391" s="38" t="s">
        <v>2022</v>
      </c>
      <c r="C1391" s="143" t="s">
        <v>646</v>
      </c>
      <c r="D1391" s="12" t="s">
        <v>441</v>
      </c>
      <c r="E1391" s="38" t="s">
        <v>2727</v>
      </c>
      <c r="F1391" s="96">
        <v>2</v>
      </c>
      <c r="G1391" s="95">
        <v>331.53</v>
      </c>
      <c r="H1391" s="14">
        <v>5.8562161753279959E-8</v>
      </c>
      <c r="J1391" s="98"/>
    </row>
    <row r="1392" spans="1:10" s="100" customFormat="1" ht="11.25" x14ac:dyDescent="0.25">
      <c r="A1392" s="38" t="s">
        <v>2800</v>
      </c>
      <c r="B1392" s="38" t="s">
        <v>2801</v>
      </c>
      <c r="C1392" s="143" t="s">
        <v>646</v>
      </c>
      <c r="D1392" s="12" t="s">
        <v>441</v>
      </c>
      <c r="E1392" s="38" t="s">
        <v>2728</v>
      </c>
      <c r="F1392" s="96">
        <v>12</v>
      </c>
      <c r="G1392" s="95">
        <v>301.05</v>
      </c>
      <c r="H1392" s="14">
        <v>5.3178109962371233E-8</v>
      </c>
      <c r="J1392" s="98"/>
    </row>
    <row r="1393" spans="1:10" s="100" customFormat="1" ht="11.25" x14ac:dyDescent="0.25">
      <c r="A1393" s="38" t="s">
        <v>2491</v>
      </c>
      <c r="B1393" s="38" t="s">
        <v>2492</v>
      </c>
      <c r="C1393" s="143" t="s">
        <v>643</v>
      </c>
      <c r="D1393" s="12" t="s">
        <v>441</v>
      </c>
      <c r="E1393" s="38" t="s">
        <v>1158</v>
      </c>
      <c r="F1393" s="96">
        <v>16</v>
      </c>
      <c r="G1393" s="95">
        <v>273.12</v>
      </c>
      <c r="H1393" s="14">
        <v>4.8244495575229465E-8</v>
      </c>
      <c r="J1393" s="98"/>
    </row>
    <row r="1394" spans="1:10" s="100" customFormat="1" ht="11.25" x14ac:dyDescent="0.25">
      <c r="A1394" s="38" t="s">
        <v>2604</v>
      </c>
      <c r="B1394" s="38" t="s">
        <v>2605</v>
      </c>
      <c r="C1394" s="143" t="s">
        <v>646</v>
      </c>
      <c r="D1394" s="12" t="s">
        <v>441</v>
      </c>
      <c r="E1394" s="38" t="s">
        <v>2730</v>
      </c>
      <c r="F1394" s="96">
        <v>4</v>
      </c>
      <c r="G1394" s="95">
        <v>270.2</v>
      </c>
      <c r="H1394" s="14">
        <v>4.7728700587386499E-8</v>
      </c>
      <c r="J1394" s="98"/>
    </row>
    <row r="1395" spans="1:10" s="100" customFormat="1" ht="11.25" x14ac:dyDescent="0.25">
      <c r="A1395" s="38" t="s">
        <v>1663</v>
      </c>
      <c r="B1395" s="38" t="s">
        <v>1664</v>
      </c>
      <c r="C1395" s="143" t="s">
        <v>646</v>
      </c>
      <c r="D1395" s="12" t="s">
        <v>441</v>
      </c>
      <c r="E1395" s="38" t="s">
        <v>2728</v>
      </c>
      <c r="F1395" s="96">
        <v>2</v>
      </c>
      <c r="G1395" s="95">
        <v>246.46</v>
      </c>
      <c r="H1395" s="14">
        <v>4.3535216679375562E-8</v>
      </c>
      <c r="J1395" s="98"/>
    </row>
    <row r="1396" spans="1:10" s="100" customFormat="1" ht="11.25" x14ac:dyDescent="0.25">
      <c r="A1396" s="38" t="s">
        <v>2678</v>
      </c>
      <c r="B1396" s="38" t="s">
        <v>2679</v>
      </c>
      <c r="C1396" s="143" t="s">
        <v>643</v>
      </c>
      <c r="D1396" s="12" t="s">
        <v>441</v>
      </c>
      <c r="E1396" s="38" t="s">
        <v>1158</v>
      </c>
      <c r="F1396" s="96">
        <v>555</v>
      </c>
      <c r="G1396" s="95">
        <v>169.28</v>
      </c>
      <c r="H1396" s="14">
        <v>2.9901977925361903E-8</v>
      </c>
      <c r="J1396" s="98"/>
    </row>
    <row r="1397" spans="1:10" s="100" customFormat="1" ht="11.25" x14ac:dyDescent="0.25">
      <c r="A1397" s="38" t="s">
        <v>2915</v>
      </c>
      <c r="B1397" s="38" t="s">
        <v>2916</v>
      </c>
      <c r="C1397" s="143" t="s">
        <v>646</v>
      </c>
      <c r="D1397" s="12" t="s">
        <v>441</v>
      </c>
      <c r="E1397" s="38" t="s">
        <v>2740</v>
      </c>
      <c r="F1397" s="96">
        <v>24</v>
      </c>
      <c r="G1397" s="95">
        <v>151.22</v>
      </c>
      <c r="H1397" s="14">
        <v>2.6711821253977003E-8</v>
      </c>
      <c r="J1397" s="98"/>
    </row>
    <row r="1398" spans="1:10" s="100" customFormat="1" ht="11.25" x14ac:dyDescent="0.25">
      <c r="A1398" s="38" t="s">
        <v>2395</v>
      </c>
      <c r="B1398" s="38" t="s">
        <v>2396</v>
      </c>
      <c r="C1398" s="143" t="s">
        <v>643</v>
      </c>
      <c r="D1398" s="12" t="s">
        <v>441</v>
      </c>
      <c r="E1398" s="38" t="s">
        <v>1158</v>
      </c>
      <c r="F1398" s="96">
        <v>18</v>
      </c>
      <c r="G1398" s="95">
        <v>88.38</v>
      </c>
      <c r="H1398" s="14">
        <v>1.5611630488205841E-8</v>
      </c>
      <c r="J1398" s="98"/>
    </row>
    <row r="1399" spans="1:10" s="100" customFormat="1" ht="11.25" x14ac:dyDescent="0.25">
      <c r="A1399" s="38" t="s">
        <v>2487</v>
      </c>
      <c r="B1399" s="38" t="s">
        <v>2488</v>
      </c>
      <c r="C1399" s="143" t="s">
        <v>643</v>
      </c>
      <c r="D1399" s="12" t="s">
        <v>441</v>
      </c>
      <c r="E1399" s="38" t="s">
        <v>1158</v>
      </c>
      <c r="F1399" s="96">
        <v>341</v>
      </c>
      <c r="G1399" s="95">
        <v>56.27</v>
      </c>
      <c r="H1399" s="14">
        <v>9.9396520431244954E-9</v>
      </c>
      <c r="J1399" s="98"/>
    </row>
    <row r="1400" spans="1:10" s="100" customFormat="1" ht="11.25" x14ac:dyDescent="0.25">
      <c r="A1400" s="38" t="s">
        <v>3117</v>
      </c>
      <c r="B1400" s="38" t="s">
        <v>2502</v>
      </c>
      <c r="C1400" s="143" t="s">
        <v>646</v>
      </c>
      <c r="D1400" s="12" t="s">
        <v>441</v>
      </c>
      <c r="E1400" s="38" t="s">
        <v>2727</v>
      </c>
      <c r="F1400" s="96">
        <v>10</v>
      </c>
      <c r="G1400" s="95">
        <v>53.14</v>
      </c>
      <c r="H1400" s="14">
        <v>9.3867622102654275E-9</v>
      </c>
      <c r="J1400" s="98"/>
    </row>
    <row r="1401" spans="1:10" s="100" customFormat="1" ht="11.25" x14ac:dyDescent="0.25">
      <c r="A1401" s="38" t="s">
        <v>3004</v>
      </c>
      <c r="B1401" s="38" t="s">
        <v>3005</v>
      </c>
      <c r="C1401" s="143" t="s">
        <v>643</v>
      </c>
      <c r="D1401" s="12" t="s">
        <v>441</v>
      </c>
      <c r="E1401" s="38" t="s">
        <v>1158</v>
      </c>
      <c r="F1401" s="96">
        <v>26</v>
      </c>
      <c r="G1401" s="95">
        <v>52</v>
      </c>
      <c r="H1401" s="14">
        <v>9.1853901944637227E-9</v>
      </c>
      <c r="J1401" s="98"/>
    </row>
    <row r="1402" spans="1:10" s="100" customFormat="1" ht="11.25" x14ac:dyDescent="0.25">
      <c r="A1402" s="38" t="s">
        <v>2504</v>
      </c>
      <c r="B1402" s="38" t="s">
        <v>2505</v>
      </c>
      <c r="C1402" s="143" t="s">
        <v>643</v>
      </c>
      <c r="D1402" s="12" t="s">
        <v>441</v>
      </c>
      <c r="E1402" s="38" t="s">
        <v>1158</v>
      </c>
      <c r="F1402" s="96">
        <v>36655</v>
      </c>
      <c r="G1402" s="95">
        <v>36.659999999999997</v>
      </c>
      <c r="H1402" s="14">
        <v>6.4757000870969245E-9</v>
      </c>
      <c r="J1402" s="98"/>
    </row>
    <row r="1403" spans="1:10" s="100" customFormat="1" ht="11.25" x14ac:dyDescent="0.25">
      <c r="A1403" s="38" t="s">
        <v>2917</v>
      </c>
      <c r="B1403" s="38" t="s">
        <v>2918</v>
      </c>
      <c r="C1403" s="143" t="s">
        <v>646</v>
      </c>
      <c r="D1403" s="12" t="s">
        <v>441</v>
      </c>
      <c r="E1403" s="38" t="s">
        <v>2730</v>
      </c>
      <c r="F1403" s="96">
        <v>25</v>
      </c>
      <c r="G1403" s="95">
        <v>32.03</v>
      </c>
      <c r="H1403" s="14">
        <v>5.657847075551405E-9</v>
      </c>
      <c r="J1403" s="98"/>
    </row>
    <row r="1404" spans="1:10" s="100" customFormat="1" ht="11.25" x14ac:dyDescent="0.25">
      <c r="A1404" s="38" t="s">
        <v>2500</v>
      </c>
      <c r="B1404" s="38" t="s">
        <v>2501</v>
      </c>
      <c r="C1404" s="143" t="s">
        <v>643</v>
      </c>
      <c r="D1404" s="12" t="s">
        <v>441</v>
      </c>
      <c r="E1404" s="38" t="s">
        <v>1158</v>
      </c>
      <c r="F1404" s="96">
        <v>736</v>
      </c>
      <c r="G1404" s="95">
        <v>27.97</v>
      </c>
      <c r="H1404" s="14">
        <v>4.940680071906737E-9</v>
      </c>
      <c r="J1404" s="98"/>
    </row>
    <row r="1405" spans="1:10" s="100" customFormat="1" ht="11.25" x14ac:dyDescent="0.25">
      <c r="A1405" s="38" t="s">
        <v>2705</v>
      </c>
      <c r="B1405" s="38" t="s">
        <v>2168</v>
      </c>
      <c r="C1405" s="143" t="s">
        <v>643</v>
      </c>
      <c r="D1405" s="12" t="s">
        <v>441</v>
      </c>
      <c r="E1405" s="38" t="s">
        <v>1158</v>
      </c>
      <c r="F1405" s="96">
        <v>20700</v>
      </c>
      <c r="G1405" s="95">
        <v>20.7</v>
      </c>
      <c r="H1405" s="14">
        <v>3.6564918658730589E-9</v>
      </c>
      <c r="J1405" s="98"/>
    </row>
    <row r="1406" spans="1:10" s="100" customFormat="1" ht="11.25" x14ac:dyDescent="0.25">
      <c r="A1406" s="38" t="s">
        <v>2497</v>
      </c>
      <c r="B1406" s="38" t="s">
        <v>2498</v>
      </c>
      <c r="C1406" s="143" t="s">
        <v>643</v>
      </c>
      <c r="D1406" s="12" t="s">
        <v>377</v>
      </c>
      <c r="E1406" s="38"/>
      <c r="F1406" s="96">
        <v>813.35</v>
      </c>
      <c r="G1406" s="95">
        <v>19.850000000000001</v>
      </c>
      <c r="H1406" s="14">
        <v>3.5063460646174022E-9</v>
      </c>
      <c r="J1406" s="98"/>
    </row>
    <row r="1407" spans="1:10" s="100" customFormat="1" ht="11.25" x14ac:dyDescent="0.25">
      <c r="A1407" s="38" t="s">
        <v>2506</v>
      </c>
      <c r="B1407" s="38" t="s">
        <v>2507</v>
      </c>
      <c r="C1407" s="143" t="s">
        <v>643</v>
      </c>
      <c r="D1407" s="12" t="s">
        <v>441</v>
      </c>
      <c r="E1407" s="38" t="s">
        <v>1158</v>
      </c>
      <c r="F1407" s="96">
        <v>19088</v>
      </c>
      <c r="G1407" s="95">
        <v>19.09</v>
      </c>
      <c r="H1407" s="14">
        <v>3.3720980540829322E-9</v>
      </c>
      <c r="J1407" s="98"/>
    </row>
    <row r="1408" spans="1:10" s="100" customFormat="1" ht="11.25" x14ac:dyDescent="0.25">
      <c r="A1408" s="38" t="s">
        <v>2919</v>
      </c>
      <c r="B1408" s="38" t="s">
        <v>2503</v>
      </c>
      <c r="C1408" s="143" t="s">
        <v>643</v>
      </c>
      <c r="D1408" s="12" t="s">
        <v>441</v>
      </c>
      <c r="E1408" s="38" t="s">
        <v>1158</v>
      </c>
      <c r="F1408" s="96">
        <v>14430</v>
      </c>
      <c r="G1408" s="95">
        <v>14.43</v>
      </c>
      <c r="H1408" s="14">
        <v>2.5489457789636831E-9</v>
      </c>
      <c r="J1408" s="98"/>
    </row>
    <row r="1409" spans="1:10" s="100" customFormat="1" ht="11.25" x14ac:dyDescent="0.25">
      <c r="A1409" s="38" t="s">
        <v>1116</v>
      </c>
      <c r="B1409" s="38" t="s">
        <v>1117</v>
      </c>
      <c r="C1409" s="143" t="s">
        <v>643</v>
      </c>
      <c r="D1409" s="12" t="s">
        <v>377</v>
      </c>
      <c r="E1409" s="38"/>
      <c r="F1409" s="96">
        <v>0.84519999999999995</v>
      </c>
      <c r="G1409" s="95">
        <v>1.51</v>
      </c>
      <c r="H1409" s="14">
        <v>2.6672959987769658E-10</v>
      </c>
      <c r="J1409" s="98"/>
    </row>
    <row r="1410" spans="1:10" s="100" customFormat="1" ht="11.25" x14ac:dyDescent="0.25">
      <c r="A1410" s="38" t="s">
        <v>3006</v>
      </c>
      <c r="B1410" s="38" t="s">
        <v>3007</v>
      </c>
      <c r="C1410" s="143" t="s">
        <v>643</v>
      </c>
      <c r="D1410" s="12" t="s">
        <v>441</v>
      </c>
      <c r="E1410" s="38" t="s">
        <v>1158</v>
      </c>
      <c r="F1410" s="96">
        <v>4236</v>
      </c>
      <c r="G1410" s="95">
        <v>0</v>
      </c>
      <c r="H1410" s="14">
        <v>0</v>
      </c>
      <c r="J1410" s="98"/>
    </row>
    <row r="1411" spans="1:10" s="100" customFormat="1" ht="11.25" x14ac:dyDescent="0.25">
      <c r="A1411" s="38" t="s">
        <v>3008</v>
      </c>
      <c r="B1411" s="38" t="s">
        <v>3009</v>
      </c>
      <c r="C1411" s="143" t="s">
        <v>643</v>
      </c>
      <c r="D1411" s="12" t="s">
        <v>441</v>
      </c>
      <c r="E1411" s="38" t="s">
        <v>1158</v>
      </c>
      <c r="F1411" s="96">
        <v>849</v>
      </c>
      <c r="G1411" s="95">
        <v>0</v>
      </c>
      <c r="H1411" s="14">
        <v>0</v>
      </c>
      <c r="J1411" s="98"/>
    </row>
    <row r="1412" spans="1:10" s="100" customFormat="1" ht="11.25" x14ac:dyDescent="0.25">
      <c r="A1412" s="38" t="s">
        <v>1985</v>
      </c>
      <c r="B1412" s="38" t="s">
        <v>1986</v>
      </c>
      <c r="C1412" s="143" t="s">
        <v>643</v>
      </c>
      <c r="D1412" s="12" t="s">
        <v>377</v>
      </c>
      <c r="E1412" s="38"/>
      <c r="F1412" s="96">
        <v>2.0000000000000001E-4</v>
      </c>
      <c r="G1412" s="95">
        <v>0</v>
      </c>
      <c r="H1412" s="14">
        <v>0</v>
      </c>
      <c r="J1412" s="98"/>
    </row>
    <row r="1413" spans="1:10" s="100" customFormat="1" ht="11.25" x14ac:dyDescent="0.25">
      <c r="A1413" s="38" t="s">
        <v>729</v>
      </c>
      <c r="B1413" s="38" t="s">
        <v>730</v>
      </c>
      <c r="C1413" s="143" t="s">
        <v>643</v>
      </c>
      <c r="D1413" s="12" t="s">
        <v>377</v>
      </c>
      <c r="E1413" s="38"/>
      <c r="F1413" s="96">
        <v>8.7999999999999988E-3</v>
      </c>
      <c r="G1413" s="95">
        <v>0</v>
      </c>
      <c r="H1413" s="14">
        <v>0</v>
      </c>
      <c r="J1413" s="98"/>
    </row>
    <row r="1414" spans="1:10" s="100" customFormat="1" ht="11.25" x14ac:dyDescent="0.25">
      <c r="A1414" s="38" t="s">
        <v>3010</v>
      </c>
      <c r="B1414" s="38" t="s">
        <v>698</v>
      </c>
      <c r="C1414" s="143" t="s">
        <v>643</v>
      </c>
      <c r="D1414" s="12" t="s">
        <v>377</v>
      </c>
      <c r="E1414" s="38"/>
      <c r="F1414" s="96">
        <v>4.8999999999999981E-3</v>
      </c>
      <c r="G1414" s="95">
        <v>0</v>
      </c>
      <c r="H1414" s="14">
        <v>0</v>
      </c>
      <c r="J1414" s="98"/>
    </row>
    <row r="1415" spans="1:10" s="100" customFormat="1" ht="11.25" x14ac:dyDescent="0.25">
      <c r="A1415" s="38" t="s">
        <v>2156</v>
      </c>
      <c r="B1415" s="38" t="s">
        <v>2157</v>
      </c>
      <c r="C1415" s="143" t="s">
        <v>643</v>
      </c>
      <c r="D1415" s="12" t="s">
        <v>377</v>
      </c>
      <c r="E1415" s="38"/>
      <c r="F1415" s="96">
        <v>1.6999999999999999E-3</v>
      </c>
      <c r="G1415" s="95">
        <v>0</v>
      </c>
      <c r="H1415" s="14">
        <v>0</v>
      </c>
      <c r="J1415" s="98"/>
    </row>
    <row r="1416" spans="1:10" s="100" customFormat="1" ht="11.25" x14ac:dyDescent="0.25">
      <c r="A1416" s="38" t="s">
        <v>2046</v>
      </c>
      <c r="B1416" s="38" t="s">
        <v>2047</v>
      </c>
      <c r="C1416" s="143" t="s">
        <v>643</v>
      </c>
      <c r="D1416" s="12" t="s">
        <v>377</v>
      </c>
      <c r="E1416" s="38"/>
      <c r="F1416" s="96">
        <v>2.0000000000000001E-4</v>
      </c>
      <c r="G1416" s="95">
        <v>0</v>
      </c>
      <c r="H1416" s="14">
        <v>0</v>
      </c>
      <c r="J1416" s="98"/>
    </row>
    <row r="1417" spans="1:10" s="100" customFormat="1" ht="11.25" x14ac:dyDescent="0.25">
      <c r="A1417" s="38" t="s">
        <v>2275</v>
      </c>
      <c r="B1417" s="38" t="s">
        <v>2276</v>
      </c>
      <c r="C1417" s="143" t="s">
        <v>643</v>
      </c>
      <c r="D1417" s="12" t="s">
        <v>377</v>
      </c>
      <c r="E1417" s="38"/>
      <c r="F1417" s="96">
        <v>1E-4</v>
      </c>
      <c r="G1417" s="95">
        <v>0</v>
      </c>
      <c r="H1417" s="14">
        <v>0</v>
      </c>
      <c r="J1417" s="98"/>
    </row>
    <row r="1418" spans="1:10" s="100" customFormat="1" ht="11.25" x14ac:dyDescent="0.25">
      <c r="A1418" s="38" t="s">
        <v>2298</v>
      </c>
      <c r="B1418" s="38" t="s">
        <v>2299</v>
      </c>
      <c r="C1418" s="143" t="s">
        <v>643</v>
      </c>
      <c r="D1418" s="12" t="s">
        <v>377</v>
      </c>
      <c r="E1418" s="38"/>
      <c r="F1418" s="96">
        <v>1.2000000000000001E-3</v>
      </c>
      <c r="G1418" s="95">
        <v>0</v>
      </c>
      <c r="H1418" s="14">
        <v>0</v>
      </c>
      <c r="J1418" s="98"/>
    </row>
    <row r="1419" spans="1:10" s="100" customFormat="1" ht="11.25" x14ac:dyDescent="0.25">
      <c r="A1419" s="38" t="s">
        <v>1905</v>
      </c>
      <c r="B1419" s="38" t="s">
        <v>1906</v>
      </c>
      <c r="C1419" s="143" t="s">
        <v>643</v>
      </c>
      <c r="D1419" s="12" t="s">
        <v>377</v>
      </c>
      <c r="E1419" s="38"/>
      <c r="F1419" s="96">
        <v>8.0000000000000004E-4</v>
      </c>
      <c r="G1419" s="95">
        <v>0</v>
      </c>
      <c r="H1419" s="14">
        <v>0</v>
      </c>
      <c r="J1419" s="98"/>
    </row>
    <row r="1420" spans="1:10" s="100" customFormat="1" ht="11.25" x14ac:dyDescent="0.25">
      <c r="A1420" s="38" t="s">
        <v>1775</v>
      </c>
      <c r="B1420" s="38" t="s">
        <v>1776</v>
      </c>
      <c r="C1420" s="143" t="s">
        <v>643</v>
      </c>
      <c r="D1420" s="12" t="s">
        <v>377</v>
      </c>
      <c r="E1420" s="38"/>
      <c r="F1420" s="96">
        <v>5.0000000000000001E-4</v>
      </c>
      <c r="G1420" s="95">
        <v>0</v>
      </c>
      <c r="H1420" s="14">
        <v>0</v>
      </c>
      <c r="J1420" s="98"/>
    </row>
    <row r="1421" spans="1:10" s="100" customFormat="1" ht="11.25" x14ac:dyDescent="0.25">
      <c r="A1421" s="38" t="s">
        <v>1089</v>
      </c>
      <c r="B1421" s="38" t="s">
        <v>1090</v>
      </c>
      <c r="C1421" s="143" t="s">
        <v>643</v>
      </c>
      <c r="D1421" s="12" t="s">
        <v>377</v>
      </c>
      <c r="E1421" s="38"/>
      <c r="F1421" s="96">
        <v>1174398</v>
      </c>
      <c r="G1421" s="95">
        <v>0</v>
      </c>
      <c r="H1421" s="14">
        <v>0</v>
      </c>
      <c r="J1421" s="98"/>
    </row>
    <row r="1422" spans="1:10" s="100" customFormat="1" ht="11.25" x14ac:dyDescent="0.25">
      <c r="A1422" s="38" t="s">
        <v>1252</v>
      </c>
      <c r="B1422" s="38" t="s">
        <v>1253</v>
      </c>
      <c r="C1422" s="143" t="s">
        <v>643</v>
      </c>
      <c r="D1422" s="12" t="s">
        <v>377</v>
      </c>
      <c r="E1422" s="38"/>
      <c r="F1422" s="96">
        <v>576975</v>
      </c>
      <c r="G1422" s="95">
        <v>0</v>
      </c>
      <c r="H1422" s="14">
        <v>0</v>
      </c>
      <c r="J1422" s="98"/>
    </row>
    <row r="1423" spans="1:10" s="100" customFormat="1" ht="11.25" x14ac:dyDescent="0.25">
      <c r="A1423" s="38" t="s">
        <v>1727</v>
      </c>
      <c r="B1423" s="38" t="s">
        <v>1728</v>
      </c>
      <c r="C1423" s="143" t="s">
        <v>643</v>
      </c>
      <c r="D1423" s="12" t="s">
        <v>377</v>
      </c>
      <c r="E1423" s="38"/>
      <c r="F1423" s="96">
        <v>116125.5218</v>
      </c>
      <c r="G1423" s="95">
        <v>0</v>
      </c>
      <c r="H1423" s="14">
        <v>0</v>
      </c>
      <c r="J1423" s="98"/>
    </row>
    <row r="1424" spans="1:10" s="100" customFormat="1" ht="11.25" x14ac:dyDescent="0.25">
      <c r="A1424" s="38" t="s">
        <v>661</v>
      </c>
      <c r="B1424" s="38" t="s">
        <v>662</v>
      </c>
      <c r="C1424" s="143" t="s">
        <v>643</v>
      </c>
      <c r="D1424" s="12" t="s">
        <v>377</v>
      </c>
      <c r="E1424" s="38"/>
      <c r="F1424" s="96">
        <v>1.9999999999999998E-5</v>
      </c>
      <c r="G1424" s="95">
        <v>0</v>
      </c>
      <c r="H1424" s="14">
        <v>0</v>
      </c>
      <c r="J1424" s="98"/>
    </row>
    <row r="1425" spans="1:10" s="100" customFormat="1" ht="11.25" x14ac:dyDescent="0.25">
      <c r="A1425" s="38" t="s">
        <v>2508</v>
      </c>
      <c r="B1425" s="38" t="s">
        <v>2509</v>
      </c>
      <c r="C1425" s="143" t="s">
        <v>646</v>
      </c>
      <c r="D1425" s="12" t="s">
        <v>441</v>
      </c>
      <c r="E1425" s="38" t="s">
        <v>2727</v>
      </c>
      <c r="F1425" s="96">
        <v>12</v>
      </c>
      <c r="G1425" s="95">
        <v>0</v>
      </c>
      <c r="H1425" s="14">
        <v>0</v>
      </c>
      <c r="J1425" s="98"/>
    </row>
    <row r="1426" spans="1:10" s="100" customFormat="1" ht="11.25" x14ac:dyDescent="0.25">
      <c r="A1426" s="38"/>
      <c r="B1426" s="38"/>
      <c r="C1426" s="143"/>
      <c r="D1426" s="12"/>
      <c r="E1426" s="38"/>
      <c r="F1426" s="96"/>
      <c r="G1426" s="95"/>
      <c r="H1426" s="14"/>
      <c r="J1426" s="98"/>
    </row>
    <row r="1427" spans="1:10" s="100" customFormat="1" ht="11.25" x14ac:dyDescent="0.25">
      <c r="A1427" s="38"/>
      <c r="B1427" s="38"/>
      <c r="C1427" s="143"/>
      <c r="D1427" s="12"/>
      <c r="E1427" s="38"/>
      <c r="F1427" s="96"/>
      <c r="G1427" s="95"/>
      <c r="H1427" s="14"/>
      <c r="J1427" s="98"/>
    </row>
    <row r="1428" spans="1:10" s="100" customFormat="1" ht="12" thickBot="1" x14ac:dyDescent="0.3">
      <c r="A1428" s="38"/>
      <c r="B1428" s="38"/>
      <c r="C1428" s="143"/>
      <c r="D1428" s="12"/>
      <c r="E1428" s="38"/>
      <c r="F1428" s="96"/>
      <c r="G1428" s="95"/>
      <c r="H1428" s="14"/>
      <c r="J1428" s="98"/>
    </row>
    <row r="1429" spans="1:10" s="100" customFormat="1" ht="12.75" thickTop="1" thickBot="1" x14ac:dyDescent="0.3">
      <c r="A1429" s="5" t="s">
        <v>357</v>
      </c>
      <c r="B1429" s="5"/>
      <c r="C1429" s="5"/>
      <c r="D1429" s="5"/>
      <c r="E1429" s="22"/>
      <c r="F1429" s="97"/>
      <c r="G1429" s="24">
        <f>SUM(G270:G1428)</f>
        <v>3405282765.3600011</v>
      </c>
      <c r="H1429" s="16">
        <f>SUM(H270:H1428)</f>
        <v>0.60151636389065632</v>
      </c>
      <c r="J1429" s="98"/>
    </row>
    <row r="1430" spans="1:10" ht="16.5" thickTop="1" thickBot="1" x14ac:dyDescent="0.3">
      <c r="A1430" s="5"/>
      <c r="B1430" s="5"/>
      <c r="C1430" s="5"/>
      <c r="D1430" s="5"/>
      <c r="E1430" s="5"/>
      <c r="F1430" s="23"/>
      <c r="G1430" s="24"/>
      <c r="H1430" s="24"/>
      <c r="J1430" s="98"/>
    </row>
    <row r="1431" spans="1:10" ht="15.75" thickTop="1" x14ac:dyDescent="0.25">
      <c r="A1431" s="64" t="s">
        <v>318</v>
      </c>
      <c r="B1431" s="65"/>
      <c r="C1431" s="65"/>
      <c r="D1431" s="65"/>
      <c r="E1431" s="65"/>
      <c r="F1431" s="65"/>
      <c r="G1431" s="66"/>
      <c r="H1431" s="66"/>
      <c r="J1431" s="98"/>
    </row>
    <row r="1432" spans="1:10" x14ac:dyDescent="0.25">
      <c r="A1432" s="11" t="s">
        <v>313</v>
      </c>
      <c r="B1432" s="18"/>
      <c r="C1432" s="18"/>
      <c r="D1432" s="18"/>
      <c r="E1432" s="19"/>
      <c r="F1432" s="25"/>
      <c r="G1432" s="73"/>
      <c r="J1432" s="98"/>
    </row>
    <row r="1433" spans="1:10" ht="15.75" thickBot="1" x14ac:dyDescent="0.3">
      <c r="A1433" s="18" t="s">
        <v>314</v>
      </c>
      <c r="B1433" s="18"/>
      <c r="C1433" s="18"/>
      <c r="D1433" s="18"/>
      <c r="E1433" s="19"/>
      <c r="F1433" s="25"/>
      <c r="G1433" s="73"/>
      <c r="J1433" s="98"/>
    </row>
    <row r="1434" spans="1:10" ht="51.75" thickBot="1" x14ac:dyDescent="0.3">
      <c r="A1434" s="68" t="s">
        <v>351</v>
      </c>
      <c r="B1434" s="68" t="s">
        <v>2750</v>
      </c>
      <c r="C1434" s="68" t="s">
        <v>352</v>
      </c>
      <c r="D1434" s="68" t="s">
        <v>353</v>
      </c>
      <c r="E1434" s="69" t="s">
        <v>356</v>
      </c>
      <c r="F1434" s="70" t="s">
        <v>354</v>
      </c>
      <c r="G1434" s="68" t="s">
        <v>308</v>
      </c>
      <c r="H1434" s="69" t="s">
        <v>309</v>
      </c>
      <c r="J1434" s="98"/>
    </row>
    <row r="1435" spans="1:10" ht="15.75" thickBot="1" x14ac:dyDescent="0.3">
      <c r="A1435" s="43" t="s">
        <v>319</v>
      </c>
      <c r="B1435" s="43"/>
      <c r="C1435" s="43"/>
      <c r="D1435" s="43"/>
      <c r="E1435" s="44"/>
      <c r="F1435" s="26">
        <v>0</v>
      </c>
      <c r="G1435" s="74">
        <v>0</v>
      </c>
      <c r="H1435" s="27">
        <v>0</v>
      </c>
      <c r="J1435" s="98"/>
    </row>
    <row r="1436" spans="1:10" ht="16.5" thickTop="1" thickBot="1" x14ac:dyDescent="0.3">
      <c r="A1436" s="5" t="s">
        <v>357</v>
      </c>
      <c r="B1436" s="5"/>
      <c r="C1436" s="5"/>
      <c r="D1436" s="5"/>
      <c r="E1436" s="6"/>
      <c r="F1436" s="28"/>
      <c r="G1436" s="75"/>
      <c r="H1436" s="16">
        <v>0</v>
      </c>
      <c r="J1436" s="98"/>
    </row>
    <row r="1437" spans="1:10" ht="16.5" thickTop="1" thickBot="1" x14ac:dyDescent="0.3">
      <c r="A1437" s="29"/>
      <c r="B1437" s="29"/>
      <c r="C1437" s="29"/>
      <c r="D1437" s="29"/>
      <c r="E1437" s="29"/>
      <c r="F1437" s="29"/>
      <c r="G1437" s="30"/>
      <c r="H1437" s="30"/>
      <c r="J1437" s="98"/>
    </row>
    <row r="1438" spans="1:10" ht="16.5" thickTop="1" thickBot="1" x14ac:dyDescent="0.3">
      <c r="A1438" s="64" t="s">
        <v>320</v>
      </c>
      <c r="B1438" s="65"/>
      <c r="C1438" s="65"/>
      <c r="D1438" s="65"/>
      <c r="E1438" s="65"/>
      <c r="F1438" s="65"/>
      <c r="G1438" s="111"/>
      <c r="H1438" s="111"/>
      <c r="J1438" s="98"/>
    </row>
    <row r="1439" spans="1:10" ht="51.75" thickBot="1" x14ac:dyDescent="0.3">
      <c r="A1439" s="68" t="s">
        <v>351</v>
      </c>
      <c r="B1439" s="68" t="s">
        <v>2750</v>
      </c>
      <c r="C1439" s="68" t="s">
        <v>352</v>
      </c>
      <c r="D1439" s="68" t="s">
        <v>353</v>
      </c>
      <c r="E1439" s="69" t="s">
        <v>356</v>
      </c>
      <c r="F1439" s="67" t="s">
        <v>354</v>
      </c>
      <c r="G1439" s="68" t="s">
        <v>308</v>
      </c>
      <c r="H1439" s="69" t="s">
        <v>309</v>
      </c>
      <c r="J1439" s="98"/>
    </row>
    <row r="1440" spans="1:10" s="98" customFormat="1" ht="11.25" x14ac:dyDescent="0.25">
      <c r="A1440" s="32" t="s">
        <v>2510</v>
      </c>
      <c r="B1440" s="32" t="s">
        <v>2511</v>
      </c>
      <c r="C1440" s="144" t="s">
        <v>400</v>
      </c>
      <c r="D1440" s="101" t="s">
        <v>377</v>
      </c>
      <c r="E1440" s="101"/>
      <c r="F1440" s="103">
        <v>23195850.091400009</v>
      </c>
      <c r="G1440" s="76">
        <v>30306770.079999976</v>
      </c>
      <c r="H1440" s="14">
        <v>5.3534520907441985E-3</v>
      </c>
    </row>
    <row r="1441" spans="1:8" s="98" customFormat="1" ht="11.25" x14ac:dyDescent="0.25">
      <c r="A1441" s="32" t="s">
        <v>129</v>
      </c>
      <c r="B1441" s="32" t="s">
        <v>574</v>
      </c>
      <c r="C1441" s="144" t="s">
        <v>400</v>
      </c>
      <c r="D1441" s="101" t="s">
        <v>441</v>
      </c>
      <c r="E1441" s="101" t="s">
        <v>1158</v>
      </c>
      <c r="F1441" s="103">
        <v>241716</v>
      </c>
      <c r="G1441" s="76">
        <v>23224073.280000024</v>
      </c>
      <c r="H1441" s="14">
        <v>4.1023495188772918E-3</v>
      </c>
    </row>
    <row r="1442" spans="1:8" s="98" customFormat="1" ht="11.25" x14ac:dyDescent="0.25">
      <c r="A1442" s="32" t="s">
        <v>156</v>
      </c>
      <c r="B1442" s="32" t="s">
        <v>575</v>
      </c>
      <c r="C1442" s="144" t="s">
        <v>400</v>
      </c>
      <c r="D1442" s="101" t="s">
        <v>441</v>
      </c>
      <c r="E1442" s="101" t="s">
        <v>1158</v>
      </c>
      <c r="F1442" s="103">
        <v>659156</v>
      </c>
      <c r="G1442" s="76">
        <v>20519526.279999964</v>
      </c>
      <c r="H1442" s="14">
        <v>3.6246126055260067E-3</v>
      </c>
    </row>
    <row r="1443" spans="1:8" s="98" customFormat="1" ht="22.5" x14ac:dyDescent="0.25">
      <c r="A1443" s="32" t="s">
        <v>2512</v>
      </c>
      <c r="B1443" s="32" t="s">
        <v>576</v>
      </c>
      <c r="C1443" s="144" t="s">
        <v>402</v>
      </c>
      <c r="D1443" s="101" t="s">
        <v>441</v>
      </c>
      <c r="E1443" s="101" t="s">
        <v>1158</v>
      </c>
      <c r="F1443" s="103">
        <v>689932</v>
      </c>
      <c r="G1443" s="76">
        <v>11894427.680000031</v>
      </c>
      <c r="H1443" s="14">
        <v>2.1010569111659652E-3</v>
      </c>
    </row>
    <row r="1444" spans="1:8" s="98" customFormat="1" ht="11.25" x14ac:dyDescent="0.25">
      <c r="A1444" s="32" t="s">
        <v>170</v>
      </c>
      <c r="B1444" s="32" t="s">
        <v>577</v>
      </c>
      <c r="C1444" s="144" t="s">
        <v>400</v>
      </c>
      <c r="D1444" s="101" t="s">
        <v>441</v>
      </c>
      <c r="E1444" s="101" t="s">
        <v>1158</v>
      </c>
      <c r="F1444" s="103">
        <v>423672</v>
      </c>
      <c r="G1444" s="76">
        <v>10138470.96000001</v>
      </c>
      <c r="H1444" s="14">
        <v>1.790880995054602E-3</v>
      </c>
    </row>
    <row r="1445" spans="1:8" s="98" customFormat="1" ht="11.25" x14ac:dyDescent="0.25">
      <c r="A1445" s="32" t="s">
        <v>578</v>
      </c>
      <c r="B1445" s="32" t="s">
        <v>84</v>
      </c>
      <c r="C1445" s="144" t="s">
        <v>400</v>
      </c>
      <c r="D1445" s="101" t="s">
        <v>377</v>
      </c>
      <c r="E1445" s="101"/>
      <c r="F1445" s="103">
        <v>5364867.5884999968</v>
      </c>
      <c r="G1445" s="76">
        <v>8651921.9699999932</v>
      </c>
      <c r="H1445" s="14">
        <v>1.5282938312789077E-3</v>
      </c>
    </row>
    <row r="1446" spans="1:8" s="98" customFormat="1" ht="11.25" x14ac:dyDescent="0.25">
      <c r="A1446" s="32" t="s">
        <v>297</v>
      </c>
      <c r="B1446" s="32" t="s">
        <v>579</v>
      </c>
      <c r="C1446" s="144" t="s">
        <v>400</v>
      </c>
      <c r="D1446" s="101" t="s">
        <v>441</v>
      </c>
      <c r="E1446" s="101" t="s">
        <v>1158</v>
      </c>
      <c r="F1446" s="103">
        <v>732846</v>
      </c>
      <c r="G1446" s="76">
        <v>3957368.4000000106</v>
      </c>
      <c r="H1446" s="14">
        <v>6.9903794033155178E-4</v>
      </c>
    </row>
    <row r="1447" spans="1:8" s="98" customFormat="1" ht="11.25" x14ac:dyDescent="0.25">
      <c r="A1447" s="32" t="s">
        <v>2922</v>
      </c>
      <c r="B1447" s="32" t="s">
        <v>2923</v>
      </c>
      <c r="C1447" s="144" t="s">
        <v>400</v>
      </c>
      <c r="D1447" s="101" t="s">
        <v>377</v>
      </c>
      <c r="E1447" s="101"/>
      <c r="F1447" s="103">
        <v>3411291.0100000002</v>
      </c>
      <c r="G1447" s="76">
        <v>3473376.5499999984</v>
      </c>
      <c r="H1447" s="14">
        <v>6.1354459430865811E-4</v>
      </c>
    </row>
    <row r="1448" spans="1:8" s="98" customFormat="1" ht="11.25" x14ac:dyDescent="0.25">
      <c r="A1448" s="32" t="s">
        <v>228</v>
      </c>
      <c r="B1448" s="32" t="s">
        <v>581</v>
      </c>
      <c r="C1448" s="144" t="s">
        <v>400</v>
      </c>
      <c r="D1448" s="101" t="s">
        <v>441</v>
      </c>
      <c r="E1448" s="101" t="s">
        <v>1158</v>
      </c>
      <c r="F1448" s="103">
        <v>551368</v>
      </c>
      <c r="G1448" s="76">
        <v>2690675.84</v>
      </c>
      <c r="H1448" s="14">
        <v>4.7528668225416229E-4</v>
      </c>
    </row>
    <row r="1449" spans="1:8" s="98" customFormat="1" ht="11.25" x14ac:dyDescent="0.25">
      <c r="A1449" s="32" t="s">
        <v>227</v>
      </c>
      <c r="B1449" s="32" t="s">
        <v>592</v>
      </c>
      <c r="C1449" s="144" t="s">
        <v>400</v>
      </c>
      <c r="D1449" s="101" t="s">
        <v>441</v>
      </c>
      <c r="E1449" s="101" t="s">
        <v>1158</v>
      </c>
      <c r="F1449" s="103">
        <v>110198</v>
      </c>
      <c r="G1449" s="76">
        <v>2519126.2800000007</v>
      </c>
      <c r="H1449" s="14">
        <v>4.4498380444092081E-4</v>
      </c>
    </row>
    <row r="1450" spans="1:8" s="98" customFormat="1" ht="11.25" x14ac:dyDescent="0.25">
      <c r="A1450" s="32" t="s">
        <v>280</v>
      </c>
      <c r="B1450" s="32" t="s">
        <v>279</v>
      </c>
      <c r="C1450" s="144" t="s">
        <v>400</v>
      </c>
      <c r="D1450" s="101" t="s">
        <v>377</v>
      </c>
      <c r="E1450" s="101"/>
      <c r="F1450" s="103">
        <v>2441188.129999999</v>
      </c>
      <c r="G1450" s="76">
        <v>2438017.0699999994</v>
      </c>
      <c r="H1450" s="14">
        <v>4.306565017060225E-4</v>
      </c>
    </row>
    <row r="1451" spans="1:8" s="98" customFormat="1" ht="11.25" x14ac:dyDescent="0.25">
      <c r="A1451" s="32" t="s">
        <v>2920</v>
      </c>
      <c r="B1451" s="32" t="s">
        <v>583</v>
      </c>
      <c r="C1451" s="144" t="s">
        <v>400</v>
      </c>
      <c r="D1451" s="101" t="s">
        <v>441</v>
      </c>
      <c r="E1451" s="101" t="s">
        <v>1158</v>
      </c>
      <c r="F1451" s="103">
        <v>184192</v>
      </c>
      <c r="G1451" s="76">
        <v>2383444.4800000009</v>
      </c>
      <c r="H1451" s="14">
        <v>4.2101668376232109E-4</v>
      </c>
    </row>
    <row r="1452" spans="1:8" s="98" customFormat="1" ht="11.25" x14ac:dyDescent="0.25">
      <c r="A1452" s="32" t="s">
        <v>1096</v>
      </c>
      <c r="B1452" s="32" t="s">
        <v>1097</v>
      </c>
      <c r="C1452" s="144" t="s">
        <v>402</v>
      </c>
      <c r="D1452" s="101" t="s">
        <v>377</v>
      </c>
      <c r="E1452" s="101"/>
      <c r="F1452" s="103">
        <v>1920382.4447000001</v>
      </c>
      <c r="G1452" s="76">
        <v>2268808.1100000003</v>
      </c>
      <c r="H1452" s="14">
        <v>4.0076707243680336E-4</v>
      </c>
    </row>
    <row r="1453" spans="1:8" s="98" customFormat="1" ht="11.25" x14ac:dyDescent="0.25">
      <c r="A1453" s="32" t="s">
        <v>2921</v>
      </c>
      <c r="B1453" s="32" t="s">
        <v>584</v>
      </c>
      <c r="C1453" s="144" t="s">
        <v>402</v>
      </c>
      <c r="D1453" s="101" t="s">
        <v>441</v>
      </c>
      <c r="E1453" s="101" t="s">
        <v>1158</v>
      </c>
      <c r="F1453" s="103">
        <v>99144</v>
      </c>
      <c r="G1453" s="76">
        <v>2266431.84</v>
      </c>
      <c r="H1453" s="14">
        <v>4.0034732306839176E-4</v>
      </c>
    </row>
    <row r="1454" spans="1:8" s="98" customFormat="1" ht="11.25" x14ac:dyDescent="0.25">
      <c r="A1454" s="32" t="s">
        <v>2706</v>
      </c>
      <c r="B1454" s="32" t="s">
        <v>587</v>
      </c>
      <c r="C1454" s="144" t="s">
        <v>402</v>
      </c>
      <c r="D1454" s="101" t="s">
        <v>441</v>
      </c>
      <c r="E1454" s="101" t="s">
        <v>1158</v>
      </c>
      <c r="F1454" s="103">
        <v>1098364</v>
      </c>
      <c r="G1454" s="76">
        <v>2108858.8799999994</v>
      </c>
      <c r="H1454" s="14">
        <v>3.7251330149730275E-4</v>
      </c>
    </row>
    <row r="1455" spans="1:8" s="98" customFormat="1" ht="11.25" x14ac:dyDescent="0.25">
      <c r="A1455" s="32" t="s">
        <v>174</v>
      </c>
      <c r="B1455" s="32" t="s">
        <v>580</v>
      </c>
      <c r="C1455" s="144" t="s">
        <v>400</v>
      </c>
      <c r="D1455" s="101" t="s">
        <v>441</v>
      </c>
      <c r="E1455" s="101" t="s">
        <v>1158</v>
      </c>
      <c r="F1455" s="103">
        <v>543652</v>
      </c>
      <c r="G1455" s="76">
        <v>2098496.7199999997</v>
      </c>
      <c r="H1455" s="14">
        <v>3.7068290759619774E-4</v>
      </c>
    </row>
    <row r="1456" spans="1:8" s="98" customFormat="1" ht="11.25" x14ac:dyDescent="0.25">
      <c r="A1456" s="32" t="s">
        <v>230</v>
      </c>
      <c r="B1456" s="32" t="s">
        <v>588</v>
      </c>
      <c r="C1456" s="144" t="s">
        <v>400</v>
      </c>
      <c r="D1456" s="101" t="s">
        <v>441</v>
      </c>
      <c r="E1456" s="101" t="s">
        <v>1158</v>
      </c>
      <c r="F1456" s="103">
        <v>503679</v>
      </c>
      <c r="G1456" s="76">
        <v>2055010.3199999991</v>
      </c>
      <c r="H1456" s="14">
        <v>3.6300137774711056E-4</v>
      </c>
    </row>
    <row r="1457" spans="1:8" s="98" customFormat="1" ht="11.25" x14ac:dyDescent="0.25">
      <c r="A1457" s="32" t="s">
        <v>109</v>
      </c>
      <c r="B1457" s="32" t="s">
        <v>108</v>
      </c>
      <c r="C1457" s="144" t="s">
        <v>400</v>
      </c>
      <c r="D1457" s="101" t="s">
        <v>377</v>
      </c>
      <c r="E1457" s="101"/>
      <c r="F1457" s="103">
        <v>152932.51199999999</v>
      </c>
      <c r="G1457" s="76">
        <v>1854658.43</v>
      </c>
      <c r="H1457" s="14">
        <v>3.2761079532695158E-4</v>
      </c>
    </row>
    <row r="1458" spans="1:8" s="98" customFormat="1" ht="11.25" x14ac:dyDescent="0.25">
      <c r="A1458" s="32" t="s">
        <v>3128</v>
      </c>
      <c r="B1458" s="32" t="s">
        <v>585</v>
      </c>
      <c r="C1458" s="144" t="s">
        <v>402</v>
      </c>
      <c r="D1458" s="101" t="s">
        <v>377</v>
      </c>
      <c r="E1458" s="101"/>
      <c r="F1458" s="103">
        <v>292714.17260000011</v>
      </c>
      <c r="G1458" s="76">
        <v>1544945.4199999995</v>
      </c>
      <c r="H1458" s="14">
        <v>2.7290243292018527E-4</v>
      </c>
    </row>
    <row r="1459" spans="1:8" s="98" customFormat="1" ht="11.25" x14ac:dyDescent="0.25">
      <c r="A1459" s="32" t="s">
        <v>118</v>
      </c>
      <c r="B1459" s="32" t="s">
        <v>117</v>
      </c>
      <c r="C1459" s="144" t="s">
        <v>400</v>
      </c>
      <c r="D1459" s="101" t="s">
        <v>377</v>
      </c>
      <c r="E1459" s="101"/>
      <c r="F1459" s="103">
        <v>735687.74620000005</v>
      </c>
      <c r="G1459" s="76">
        <v>1383175.3599999996</v>
      </c>
      <c r="H1459" s="14">
        <v>2.4432702671091974E-4</v>
      </c>
    </row>
    <row r="1460" spans="1:8" s="98" customFormat="1" ht="11.25" x14ac:dyDescent="0.25">
      <c r="A1460" s="32" t="s">
        <v>278</v>
      </c>
      <c r="B1460" s="32" t="s">
        <v>277</v>
      </c>
      <c r="C1460" s="144" t="s">
        <v>402</v>
      </c>
      <c r="D1460" s="101" t="s">
        <v>377</v>
      </c>
      <c r="E1460" s="101"/>
      <c r="F1460" s="103">
        <v>936165.02999999956</v>
      </c>
      <c r="G1460" s="76">
        <v>1031094.0500000003</v>
      </c>
      <c r="H1460" s="14">
        <v>1.8213463800845943E-4</v>
      </c>
    </row>
    <row r="1461" spans="1:8" s="98" customFormat="1" ht="11.25" x14ac:dyDescent="0.25">
      <c r="A1461" s="32" t="s">
        <v>254</v>
      </c>
      <c r="B1461" s="32" t="s">
        <v>590</v>
      </c>
      <c r="C1461" s="144" t="s">
        <v>400</v>
      </c>
      <c r="D1461" s="101" t="s">
        <v>441</v>
      </c>
      <c r="E1461" s="101" t="s">
        <v>1158</v>
      </c>
      <c r="F1461" s="103">
        <v>241478</v>
      </c>
      <c r="G1461" s="76">
        <v>881394.70000000019</v>
      </c>
      <c r="H1461" s="14">
        <v>1.5569142759292879E-4</v>
      </c>
    </row>
    <row r="1462" spans="1:8" s="98" customFormat="1" ht="11.25" x14ac:dyDescent="0.25">
      <c r="A1462" s="32" t="s">
        <v>216</v>
      </c>
      <c r="B1462" s="32" t="s">
        <v>589</v>
      </c>
      <c r="C1462" s="144" t="s">
        <v>400</v>
      </c>
      <c r="D1462" s="101" t="s">
        <v>441</v>
      </c>
      <c r="E1462" s="101" t="s">
        <v>1158</v>
      </c>
      <c r="F1462" s="103">
        <v>282182</v>
      </c>
      <c r="G1462" s="76">
        <v>857833.28000000038</v>
      </c>
      <c r="H1462" s="14">
        <v>1.515294884345511E-4</v>
      </c>
    </row>
    <row r="1463" spans="1:8" s="98" customFormat="1" ht="11.25" x14ac:dyDescent="0.25">
      <c r="A1463" s="32" t="s">
        <v>3119</v>
      </c>
      <c r="B1463" s="32" t="s">
        <v>135</v>
      </c>
      <c r="C1463" s="144" t="s">
        <v>400</v>
      </c>
      <c r="D1463" s="101" t="s">
        <v>377</v>
      </c>
      <c r="E1463" s="101"/>
      <c r="F1463" s="103">
        <v>497418.80030000006</v>
      </c>
      <c r="G1463" s="76">
        <v>766535.31999999983</v>
      </c>
      <c r="H1463" s="14">
        <v>1.3540242330842519E-4</v>
      </c>
    </row>
    <row r="1464" spans="1:8" s="98" customFormat="1" ht="11.25" x14ac:dyDescent="0.25">
      <c r="A1464" s="32" t="s">
        <v>2707</v>
      </c>
      <c r="B1464" s="32" t="s">
        <v>104</v>
      </c>
      <c r="C1464" s="144" t="s">
        <v>402</v>
      </c>
      <c r="D1464" s="101" t="s">
        <v>377</v>
      </c>
      <c r="E1464" s="101"/>
      <c r="F1464" s="103">
        <v>657795.33509999991</v>
      </c>
      <c r="G1464" s="76">
        <v>740809.08000000007</v>
      </c>
      <c r="H1464" s="14">
        <v>1.3085808575772487E-4</v>
      </c>
    </row>
    <row r="1465" spans="1:8" s="98" customFormat="1" ht="11.25" x14ac:dyDescent="0.25">
      <c r="A1465" s="32" t="s">
        <v>7</v>
      </c>
      <c r="B1465" s="32" t="s">
        <v>6</v>
      </c>
      <c r="C1465" s="144" t="s">
        <v>400</v>
      </c>
      <c r="D1465" s="101" t="s">
        <v>377</v>
      </c>
      <c r="E1465" s="101"/>
      <c r="F1465" s="103">
        <v>799178.67000000027</v>
      </c>
      <c r="G1465" s="76">
        <v>718646.27000000014</v>
      </c>
      <c r="H1465" s="14">
        <v>1.2694320003357558E-4</v>
      </c>
    </row>
    <row r="1466" spans="1:8" s="98" customFormat="1" ht="11.25" x14ac:dyDescent="0.25">
      <c r="A1466" s="32" t="s">
        <v>9</v>
      </c>
      <c r="B1466" s="32" t="s">
        <v>8</v>
      </c>
      <c r="C1466" s="144" t="s">
        <v>400</v>
      </c>
      <c r="D1466" s="101" t="s">
        <v>377</v>
      </c>
      <c r="E1466" s="101"/>
      <c r="F1466" s="103">
        <v>1123354.4200000002</v>
      </c>
      <c r="G1466" s="76">
        <v>680191.1</v>
      </c>
      <c r="H1466" s="14">
        <v>1.2015039731349026E-4</v>
      </c>
    </row>
    <row r="1467" spans="1:8" s="98" customFormat="1" ht="11.25" x14ac:dyDescent="0.25">
      <c r="A1467" s="32" t="s">
        <v>229</v>
      </c>
      <c r="B1467" s="32" t="s">
        <v>586</v>
      </c>
      <c r="C1467" s="144" t="s">
        <v>400</v>
      </c>
      <c r="D1467" s="101" t="s">
        <v>441</v>
      </c>
      <c r="E1467" s="101" t="s">
        <v>1158</v>
      </c>
      <c r="F1467" s="103">
        <v>336310</v>
      </c>
      <c r="G1467" s="76">
        <v>578453.20000000007</v>
      </c>
      <c r="H1467" s="14">
        <v>1.0217919906223391E-4</v>
      </c>
    </row>
    <row r="1468" spans="1:8" s="98" customFormat="1" ht="11.25" x14ac:dyDescent="0.25">
      <c r="A1468" s="32" t="s">
        <v>3129</v>
      </c>
      <c r="B1468" s="32" t="s">
        <v>207</v>
      </c>
      <c r="C1468" s="144" t="s">
        <v>402</v>
      </c>
      <c r="D1468" s="101" t="s">
        <v>377</v>
      </c>
      <c r="E1468" s="101"/>
      <c r="F1468" s="103">
        <v>123844.46740000004</v>
      </c>
      <c r="G1468" s="76">
        <v>489297.09</v>
      </c>
      <c r="H1468" s="14">
        <v>8.6430474858954496E-5</v>
      </c>
    </row>
    <row r="1469" spans="1:8" s="98" customFormat="1" ht="11.25" x14ac:dyDescent="0.25">
      <c r="A1469" s="32" t="s">
        <v>472</v>
      </c>
      <c r="B1469" s="32" t="s">
        <v>597</v>
      </c>
      <c r="C1469" s="144" t="s">
        <v>400</v>
      </c>
      <c r="D1469" s="101" t="s">
        <v>441</v>
      </c>
      <c r="E1469" s="101" t="s">
        <v>1158</v>
      </c>
      <c r="F1469" s="103">
        <v>501636</v>
      </c>
      <c r="G1469" s="76">
        <v>484078.70999999996</v>
      </c>
      <c r="H1469" s="14">
        <v>8.5508689157358616E-5</v>
      </c>
    </row>
    <row r="1470" spans="1:8" s="98" customFormat="1" ht="11.25" x14ac:dyDescent="0.25">
      <c r="A1470" s="32" t="s">
        <v>94</v>
      </c>
      <c r="B1470" s="32" t="s">
        <v>93</v>
      </c>
      <c r="C1470" s="144" t="s">
        <v>400</v>
      </c>
      <c r="D1470" s="101" t="s">
        <v>377</v>
      </c>
      <c r="E1470" s="101"/>
      <c r="F1470" s="103">
        <v>396493.45880000002</v>
      </c>
      <c r="G1470" s="76">
        <v>473983.73000000004</v>
      </c>
      <c r="H1470" s="14">
        <v>8.3725490497641176E-5</v>
      </c>
    </row>
    <row r="1471" spans="1:8" s="98" customFormat="1" ht="11.25" x14ac:dyDescent="0.25">
      <c r="A1471" s="32" t="s">
        <v>153</v>
      </c>
      <c r="B1471" s="32" t="s">
        <v>596</v>
      </c>
      <c r="C1471" s="144" t="s">
        <v>400</v>
      </c>
      <c r="D1471" s="101" t="s">
        <v>441</v>
      </c>
      <c r="E1471" s="101" t="s">
        <v>1158</v>
      </c>
      <c r="F1471" s="103">
        <v>97669</v>
      </c>
      <c r="G1471" s="76">
        <v>431696.97999999969</v>
      </c>
      <c r="H1471" s="14">
        <v>7.6255869366761517E-5</v>
      </c>
    </row>
    <row r="1472" spans="1:8" s="98" customFormat="1" ht="11.25" x14ac:dyDescent="0.25">
      <c r="A1472" s="32" t="s">
        <v>2708</v>
      </c>
      <c r="B1472" s="32" t="s">
        <v>594</v>
      </c>
      <c r="C1472" s="144" t="s">
        <v>400</v>
      </c>
      <c r="D1472" s="101" t="s">
        <v>441</v>
      </c>
      <c r="E1472" s="101" t="s">
        <v>1158</v>
      </c>
      <c r="F1472" s="103">
        <v>159184</v>
      </c>
      <c r="G1472" s="76">
        <v>426613.12000000011</v>
      </c>
      <c r="H1472" s="14">
        <v>7.5357845563030324E-5</v>
      </c>
    </row>
    <row r="1473" spans="1:8" s="98" customFormat="1" ht="11.25" x14ac:dyDescent="0.25">
      <c r="A1473" s="32" t="s">
        <v>3130</v>
      </c>
      <c r="B1473" s="32" t="s">
        <v>92</v>
      </c>
      <c r="C1473" s="144" t="s">
        <v>402</v>
      </c>
      <c r="D1473" s="101" t="s">
        <v>377</v>
      </c>
      <c r="E1473" s="101"/>
      <c r="F1473" s="103">
        <v>375311.6042</v>
      </c>
      <c r="G1473" s="76">
        <v>420874.42</v>
      </c>
      <c r="H1473" s="14">
        <v>7.4344149434011665E-5</v>
      </c>
    </row>
    <row r="1474" spans="1:8" s="98" customFormat="1" ht="11.25" x14ac:dyDescent="0.25">
      <c r="A1474" s="32" t="s">
        <v>17</v>
      </c>
      <c r="B1474" s="32" t="s">
        <v>16</v>
      </c>
      <c r="C1474" s="144" t="s">
        <v>400</v>
      </c>
      <c r="D1474" s="101" t="s">
        <v>377</v>
      </c>
      <c r="E1474" s="101"/>
      <c r="F1474" s="103">
        <v>484301.79999999993</v>
      </c>
      <c r="G1474" s="76">
        <v>400469.16</v>
      </c>
      <c r="H1474" s="14">
        <v>7.0739721066329301E-5</v>
      </c>
    </row>
    <row r="1475" spans="1:8" s="98" customFormat="1" ht="11.25" x14ac:dyDescent="0.25">
      <c r="A1475" s="32" t="s">
        <v>155</v>
      </c>
      <c r="B1475" s="32" t="s">
        <v>154</v>
      </c>
      <c r="C1475" s="144" t="s">
        <v>402</v>
      </c>
      <c r="D1475" s="101" t="s">
        <v>377</v>
      </c>
      <c r="E1475" s="101"/>
      <c r="F1475" s="103">
        <v>326356.53340000001</v>
      </c>
      <c r="G1475" s="76">
        <v>392221.82</v>
      </c>
      <c r="H1475" s="14">
        <v>6.9282893451590684E-5</v>
      </c>
    </row>
    <row r="1476" spans="1:8" s="98" customFormat="1" ht="11.25" x14ac:dyDescent="0.25">
      <c r="A1476" s="32" t="s">
        <v>3120</v>
      </c>
      <c r="B1476" s="32" t="s">
        <v>103</v>
      </c>
      <c r="C1476" s="144" t="s">
        <v>400</v>
      </c>
      <c r="D1476" s="101" t="s">
        <v>377</v>
      </c>
      <c r="E1476" s="101"/>
      <c r="F1476" s="103">
        <v>170082.70640000002</v>
      </c>
      <c r="G1476" s="76">
        <v>307475.51</v>
      </c>
      <c r="H1476" s="14">
        <v>5.4313125665225628E-5</v>
      </c>
    </row>
    <row r="1477" spans="1:8" s="98" customFormat="1" ht="11.25" x14ac:dyDescent="0.25">
      <c r="A1477" s="32" t="s">
        <v>399</v>
      </c>
      <c r="B1477" s="32" t="s">
        <v>600</v>
      </c>
      <c r="C1477" s="144" t="s">
        <v>400</v>
      </c>
      <c r="D1477" s="101" t="s">
        <v>441</v>
      </c>
      <c r="E1477" s="101" t="s">
        <v>1158</v>
      </c>
      <c r="F1477" s="103">
        <v>100040</v>
      </c>
      <c r="G1477" s="76">
        <v>297118.8</v>
      </c>
      <c r="H1477" s="14">
        <v>5.248369446366977E-5</v>
      </c>
    </row>
    <row r="1478" spans="1:8" s="98" customFormat="1" ht="11.25" x14ac:dyDescent="0.25">
      <c r="A1478" s="32" t="s">
        <v>116</v>
      </c>
      <c r="B1478" s="32" t="s">
        <v>115</v>
      </c>
      <c r="C1478" s="144" t="s">
        <v>400</v>
      </c>
      <c r="D1478" s="101" t="s">
        <v>377</v>
      </c>
      <c r="E1478" s="101"/>
      <c r="F1478" s="103">
        <v>236205.0815</v>
      </c>
      <c r="G1478" s="76">
        <v>293980.8299999999</v>
      </c>
      <c r="H1478" s="14">
        <v>5.1929396793121266E-5</v>
      </c>
    </row>
    <row r="1479" spans="1:8" s="98" customFormat="1" ht="11.25" x14ac:dyDescent="0.25">
      <c r="A1479" s="32" t="s">
        <v>3121</v>
      </c>
      <c r="B1479" s="32" t="s">
        <v>34</v>
      </c>
      <c r="C1479" s="144" t="s">
        <v>400</v>
      </c>
      <c r="D1479" s="101" t="s">
        <v>377</v>
      </c>
      <c r="E1479" s="101"/>
      <c r="F1479" s="103">
        <v>182867.342</v>
      </c>
      <c r="G1479" s="76">
        <v>291019.7099999999</v>
      </c>
      <c r="H1479" s="14">
        <v>5.1406338281339913E-5</v>
      </c>
    </row>
    <row r="1480" spans="1:8" s="98" customFormat="1" ht="11.25" x14ac:dyDescent="0.25">
      <c r="A1480" s="32" t="s">
        <v>182</v>
      </c>
      <c r="B1480" s="32" t="s">
        <v>181</v>
      </c>
      <c r="C1480" s="144" t="s">
        <v>400</v>
      </c>
      <c r="D1480" s="101" t="s">
        <v>377</v>
      </c>
      <c r="E1480" s="101"/>
      <c r="F1480" s="103">
        <v>186528.80679999999</v>
      </c>
      <c r="G1480" s="76">
        <v>282945.55</v>
      </c>
      <c r="H1480" s="14">
        <v>4.9980101548791253E-5</v>
      </c>
    </row>
    <row r="1481" spans="1:8" s="98" customFormat="1" ht="11.25" x14ac:dyDescent="0.25">
      <c r="A1481" s="32" t="s">
        <v>281</v>
      </c>
      <c r="B1481" s="32" t="s">
        <v>603</v>
      </c>
      <c r="C1481" s="144" t="s">
        <v>400</v>
      </c>
      <c r="D1481" s="101" t="s">
        <v>441</v>
      </c>
      <c r="E1481" s="101" t="s">
        <v>1158</v>
      </c>
      <c r="F1481" s="103">
        <v>317426</v>
      </c>
      <c r="G1481" s="76">
        <v>282509.14</v>
      </c>
      <c r="H1481" s="14">
        <v>4.9903013161584215E-5</v>
      </c>
    </row>
    <row r="1482" spans="1:8" s="98" customFormat="1" ht="11.25" x14ac:dyDescent="0.25">
      <c r="A1482" s="32" t="s">
        <v>123</v>
      </c>
      <c r="B1482" s="32" t="s">
        <v>599</v>
      </c>
      <c r="C1482" s="144" t="s">
        <v>400</v>
      </c>
      <c r="D1482" s="101" t="s">
        <v>441</v>
      </c>
      <c r="E1482" s="101" t="s">
        <v>1158</v>
      </c>
      <c r="F1482" s="103">
        <v>128507</v>
      </c>
      <c r="G1482" s="76">
        <v>278860.19</v>
      </c>
      <c r="H1482" s="14">
        <v>4.9258454901005592E-5</v>
      </c>
    </row>
    <row r="1483" spans="1:8" s="98" customFormat="1" ht="11.25" x14ac:dyDescent="0.25">
      <c r="A1483" s="32" t="s">
        <v>101</v>
      </c>
      <c r="B1483" s="32" t="s">
        <v>100</v>
      </c>
      <c r="C1483" s="144" t="s">
        <v>400</v>
      </c>
      <c r="D1483" s="101" t="s">
        <v>377</v>
      </c>
      <c r="E1483" s="101"/>
      <c r="F1483" s="103">
        <v>195231.18969999999</v>
      </c>
      <c r="G1483" s="76">
        <v>251462.63999999998</v>
      </c>
      <c r="H1483" s="14">
        <v>4.4418893610191561E-5</v>
      </c>
    </row>
    <row r="1484" spans="1:8" s="98" customFormat="1" ht="11.25" x14ac:dyDescent="0.25">
      <c r="A1484" s="32" t="s">
        <v>3131</v>
      </c>
      <c r="B1484" s="32" t="s">
        <v>1785</v>
      </c>
      <c r="C1484" s="144" t="s">
        <v>402</v>
      </c>
      <c r="D1484" s="101" t="s">
        <v>377</v>
      </c>
      <c r="E1484" s="101"/>
      <c r="F1484" s="103">
        <v>18440.567299999999</v>
      </c>
      <c r="G1484" s="76">
        <v>246334.21999999997</v>
      </c>
      <c r="H1484" s="14">
        <v>4.35129986336321E-5</v>
      </c>
    </row>
    <row r="1485" spans="1:8" s="98" customFormat="1" ht="11.25" x14ac:dyDescent="0.25">
      <c r="A1485" s="32" t="s">
        <v>187</v>
      </c>
      <c r="B1485" s="32" t="s">
        <v>595</v>
      </c>
      <c r="C1485" s="144" t="s">
        <v>400</v>
      </c>
      <c r="D1485" s="101" t="s">
        <v>441</v>
      </c>
      <c r="E1485" s="101" t="s">
        <v>1158</v>
      </c>
      <c r="F1485" s="103">
        <v>78255</v>
      </c>
      <c r="G1485" s="76">
        <v>243373.05000000008</v>
      </c>
      <c r="H1485" s="14">
        <v>4.2989931289744809E-5</v>
      </c>
    </row>
    <row r="1486" spans="1:8" s="98" customFormat="1" ht="11.25" x14ac:dyDescent="0.25">
      <c r="A1486" s="32" t="s">
        <v>2924</v>
      </c>
      <c r="B1486" s="32" t="s">
        <v>598</v>
      </c>
      <c r="C1486" s="144" t="s">
        <v>400</v>
      </c>
      <c r="D1486" s="101" t="s">
        <v>441</v>
      </c>
      <c r="E1486" s="101" t="s">
        <v>1158</v>
      </c>
      <c r="F1486" s="103">
        <v>63498</v>
      </c>
      <c r="G1486" s="76">
        <v>240657.41999999998</v>
      </c>
      <c r="H1486" s="14">
        <v>4.2510236651787262E-5</v>
      </c>
    </row>
    <row r="1487" spans="1:8" s="98" customFormat="1" ht="11.25" x14ac:dyDescent="0.25">
      <c r="A1487" s="32" t="s">
        <v>79</v>
      </c>
      <c r="B1487" s="32" t="s">
        <v>78</v>
      </c>
      <c r="C1487" s="144" t="s">
        <v>400</v>
      </c>
      <c r="D1487" s="101" t="s">
        <v>377</v>
      </c>
      <c r="E1487" s="101"/>
      <c r="F1487" s="103">
        <v>636138.23690000013</v>
      </c>
      <c r="G1487" s="76">
        <v>182434.26999999993</v>
      </c>
      <c r="H1487" s="14">
        <v>3.2225576053695133E-5</v>
      </c>
    </row>
    <row r="1488" spans="1:8" s="98" customFormat="1" ht="11.25" x14ac:dyDescent="0.25">
      <c r="A1488" s="32" t="s">
        <v>471</v>
      </c>
      <c r="B1488" s="32" t="s">
        <v>593</v>
      </c>
      <c r="C1488" s="144" t="s">
        <v>400</v>
      </c>
      <c r="D1488" s="101" t="s">
        <v>441</v>
      </c>
      <c r="E1488" s="101" t="s">
        <v>1158</v>
      </c>
      <c r="F1488" s="103">
        <v>115058</v>
      </c>
      <c r="G1488" s="76">
        <v>154753.03</v>
      </c>
      <c r="H1488" s="14">
        <v>2.7335903160106739E-5</v>
      </c>
    </row>
    <row r="1489" spans="1:8" s="98" customFormat="1" ht="11.25" x14ac:dyDescent="0.25">
      <c r="A1489" s="32" t="s">
        <v>401</v>
      </c>
      <c r="B1489" s="32" t="s">
        <v>601</v>
      </c>
      <c r="C1489" s="144" t="s">
        <v>400</v>
      </c>
      <c r="D1489" s="101" t="s">
        <v>441</v>
      </c>
      <c r="E1489" s="101" t="s">
        <v>1158</v>
      </c>
      <c r="F1489" s="103">
        <v>56336</v>
      </c>
      <c r="G1489" s="76">
        <v>131262.87999999998</v>
      </c>
      <c r="H1489" s="14">
        <v>2.3186553285559002E-5</v>
      </c>
    </row>
    <row r="1490" spans="1:8" s="98" customFormat="1" ht="11.25" x14ac:dyDescent="0.25">
      <c r="A1490" s="32" t="s">
        <v>199</v>
      </c>
      <c r="B1490" s="32" t="s">
        <v>602</v>
      </c>
      <c r="C1490" s="144" t="s">
        <v>400</v>
      </c>
      <c r="D1490" s="101" t="s">
        <v>441</v>
      </c>
      <c r="E1490" s="101" t="s">
        <v>1158</v>
      </c>
      <c r="F1490" s="103">
        <v>44264</v>
      </c>
      <c r="G1490" s="76">
        <v>114201.12000000002</v>
      </c>
      <c r="H1490" s="14">
        <v>2.0172727843168754E-5</v>
      </c>
    </row>
    <row r="1491" spans="1:8" s="98" customFormat="1" ht="11.25" x14ac:dyDescent="0.25">
      <c r="A1491" s="32" t="s">
        <v>158</v>
      </c>
      <c r="B1491" s="32" t="s">
        <v>157</v>
      </c>
      <c r="C1491" s="144" t="s">
        <v>400</v>
      </c>
      <c r="D1491" s="101" t="s">
        <v>377</v>
      </c>
      <c r="E1491" s="101"/>
      <c r="F1491" s="103">
        <v>78996.159599999999</v>
      </c>
      <c r="G1491" s="76">
        <v>112677.59999999998</v>
      </c>
      <c r="H1491" s="14">
        <v>1.9903610041840488E-5</v>
      </c>
    </row>
    <row r="1492" spans="1:8" s="98" customFormat="1" ht="11.25" x14ac:dyDescent="0.25">
      <c r="A1492" s="32" t="s">
        <v>282</v>
      </c>
      <c r="B1492" s="32" t="s">
        <v>591</v>
      </c>
      <c r="C1492" s="144" t="s">
        <v>400</v>
      </c>
      <c r="D1492" s="101" t="s">
        <v>441</v>
      </c>
      <c r="E1492" s="101" t="s">
        <v>1158</v>
      </c>
      <c r="F1492" s="103">
        <v>37365</v>
      </c>
      <c r="G1492" s="76">
        <v>90796.95</v>
      </c>
      <c r="H1492" s="14">
        <v>1.6038565658023325E-5</v>
      </c>
    </row>
    <row r="1493" spans="1:8" s="98" customFormat="1" ht="11.25" x14ac:dyDescent="0.25">
      <c r="A1493" s="32" t="s">
        <v>1979</v>
      </c>
      <c r="B1493" s="32" t="s">
        <v>1980</v>
      </c>
      <c r="C1493" s="144" t="s">
        <v>400</v>
      </c>
      <c r="D1493" s="101" t="s">
        <v>377</v>
      </c>
      <c r="E1493" s="101"/>
      <c r="F1493" s="103">
        <v>56368.6</v>
      </c>
      <c r="G1493" s="76">
        <v>76204.7</v>
      </c>
      <c r="H1493" s="14">
        <v>1.3460959695231724E-5</v>
      </c>
    </row>
    <row r="1494" spans="1:8" s="98" customFormat="1" ht="11.25" x14ac:dyDescent="0.25">
      <c r="A1494" s="32" t="s">
        <v>127</v>
      </c>
      <c r="B1494" s="32" t="s">
        <v>582</v>
      </c>
      <c r="C1494" s="144" t="s">
        <v>400</v>
      </c>
      <c r="D1494" s="101" t="s">
        <v>441</v>
      </c>
      <c r="E1494" s="101" t="s">
        <v>1158</v>
      </c>
      <c r="F1494" s="103">
        <v>22514</v>
      </c>
      <c r="G1494" s="76">
        <v>72720.219999999987</v>
      </c>
      <c r="H1494" s="14">
        <v>1.2845453763985474E-5</v>
      </c>
    </row>
    <row r="1495" spans="1:8" s="98" customFormat="1" ht="11.25" x14ac:dyDescent="0.25">
      <c r="A1495" s="32" t="s">
        <v>105</v>
      </c>
      <c r="B1495" s="32" t="s">
        <v>604</v>
      </c>
      <c r="C1495" s="144" t="s">
        <v>400</v>
      </c>
      <c r="D1495" s="101" t="s">
        <v>441</v>
      </c>
      <c r="E1495" s="101" t="s">
        <v>1158</v>
      </c>
      <c r="F1495" s="103">
        <v>52251</v>
      </c>
      <c r="G1495" s="76">
        <v>22729.18</v>
      </c>
      <c r="H1495" s="14">
        <v>4.0149305211577111E-6</v>
      </c>
    </row>
    <row r="1496" spans="1:8" s="98" customFormat="1" ht="11.25" x14ac:dyDescent="0.25">
      <c r="A1496" s="32" t="s">
        <v>3122</v>
      </c>
      <c r="B1496" s="32" t="s">
        <v>89</v>
      </c>
      <c r="C1496" s="144" t="s">
        <v>400</v>
      </c>
      <c r="D1496" s="101" t="s">
        <v>377</v>
      </c>
      <c r="E1496" s="101"/>
      <c r="F1496" s="103">
        <v>17775.398099999999</v>
      </c>
      <c r="G1496" s="76">
        <v>20909.2</v>
      </c>
      <c r="H1496" s="14">
        <v>3.6934453971938633E-6</v>
      </c>
    </row>
    <row r="1497" spans="1:8" s="98" customFormat="1" ht="11.25" x14ac:dyDescent="0.25">
      <c r="A1497" s="32" t="s">
        <v>286</v>
      </c>
      <c r="B1497" s="32" t="s">
        <v>609</v>
      </c>
      <c r="C1497" s="144" t="s">
        <v>400</v>
      </c>
      <c r="D1497" s="101" t="s">
        <v>441</v>
      </c>
      <c r="E1497" s="101" t="s">
        <v>1158</v>
      </c>
      <c r="F1497" s="103">
        <v>14634</v>
      </c>
      <c r="G1497" s="76">
        <v>18731.52</v>
      </c>
      <c r="H1497" s="14">
        <v>3.3087753872192525E-6</v>
      </c>
    </row>
    <row r="1498" spans="1:8" s="98" customFormat="1" ht="11.25" x14ac:dyDescent="0.25">
      <c r="A1498" s="32" t="s">
        <v>24</v>
      </c>
      <c r="B1498" s="32" t="s">
        <v>23</v>
      </c>
      <c r="C1498" s="144" t="s">
        <v>400</v>
      </c>
      <c r="D1498" s="101" t="s">
        <v>377</v>
      </c>
      <c r="E1498" s="101"/>
      <c r="F1498" s="103">
        <v>9272.5575000000008</v>
      </c>
      <c r="G1498" s="76">
        <v>16456.87</v>
      </c>
      <c r="H1498" s="14">
        <v>2.9069763909531577E-6</v>
      </c>
    </row>
    <row r="1499" spans="1:8" s="98" customFormat="1" ht="11.25" x14ac:dyDescent="0.25">
      <c r="A1499" s="32" t="s">
        <v>3123</v>
      </c>
      <c r="B1499" s="32" t="s">
        <v>3124</v>
      </c>
      <c r="C1499" s="144" t="s">
        <v>400</v>
      </c>
      <c r="D1499" s="101" t="s">
        <v>441</v>
      </c>
      <c r="E1499" s="101" t="s">
        <v>1158</v>
      </c>
      <c r="F1499" s="103">
        <v>7606</v>
      </c>
      <c r="G1499" s="76">
        <v>14071.1</v>
      </c>
      <c r="H1499" s="14">
        <v>2.4855489224099711E-6</v>
      </c>
    </row>
    <row r="1500" spans="1:8" s="98" customFormat="1" ht="11.25" x14ac:dyDescent="0.25">
      <c r="A1500" s="32" t="s">
        <v>3125</v>
      </c>
      <c r="B1500" s="32" t="s">
        <v>3126</v>
      </c>
      <c r="C1500" s="144" t="s">
        <v>400</v>
      </c>
      <c r="D1500" s="101" t="s">
        <v>441</v>
      </c>
      <c r="E1500" s="101" t="s">
        <v>1158</v>
      </c>
      <c r="F1500" s="103">
        <v>5251</v>
      </c>
      <c r="G1500" s="76">
        <v>12759.93</v>
      </c>
      <c r="H1500" s="14">
        <v>2.2539410750777595E-6</v>
      </c>
    </row>
    <row r="1501" spans="1:8" s="98" customFormat="1" ht="11.25" x14ac:dyDescent="0.25">
      <c r="A1501" s="32" t="s">
        <v>2709</v>
      </c>
      <c r="B1501" s="32" t="s">
        <v>605</v>
      </c>
      <c r="C1501" s="144" t="s">
        <v>400</v>
      </c>
      <c r="D1501" s="101" t="s">
        <v>441</v>
      </c>
      <c r="E1501" s="101" t="s">
        <v>1158</v>
      </c>
      <c r="F1501" s="103">
        <v>776</v>
      </c>
      <c r="G1501" s="76">
        <v>3041.9199999999996</v>
      </c>
      <c r="H1501" s="14">
        <v>5.3733119500659775E-7</v>
      </c>
    </row>
    <row r="1502" spans="1:8" s="98" customFormat="1" ht="11.25" x14ac:dyDescent="0.25">
      <c r="A1502" s="32" t="s">
        <v>226</v>
      </c>
      <c r="B1502" s="32" t="s">
        <v>607</v>
      </c>
      <c r="C1502" s="144" t="s">
        <v>400</v>
      </c>
      <c r="D1502" s="101" t="s">
        <v>441</v>
      </c>
      <c r="E1502" s="101" t="s">
        <v>1158</v>
      </c>
      <c r="F1502" s="103">
        <v>258</v>
      </c>
      <c r="G1502" s="76">
        <v>1344.1799999999998</v>
      </c>
      <c r="H1502" s="14">
        <v>2.3743880368450473E-7</v>
      </c>
    </row>
    <row r="1503" spans="1:8" s="98" customFormat="1" ht="11.25" x14ac:dyDescent="0.25">
      <c r="A1503" s="32" t="s">
        <v>300</v>
      </c>
      <c r="B1503" s="32" t="s">
        <v>606</v>
      </c>
      <c r="C1503" s="144" t="s">
        <v>400</v>
      </c>
      <c r="D1503" s="101" t="s">
        <v>441</v>
      </c>
      <c r="E1503" s="101" t="s">
        <v>1158</v>
      </c>
      <c r="F1503" s="103">
        <v>337</v>
      </c>
      <c r="G1503" s="76">
        <v>872.82999999999993</v>
      </c>
      <c r="H1503" s="14">
        <v>1.5417854083526482E-7</v>
      </c>
    </row>
    <row r="1504" spans="1:8" s="98" customFormat="1" ht="11.25" x14ac:dyDescent="0.25">
      <c r="A1504" s="32" t="s">
        <v>171</v>
      </c>
      <c r="B1504" s="32" t="s">
        <v>608</v>
      </c>
      <c r="C1504" s="144" t="s">
        <v>400</v>
      </c>
      <c r="D1504" s="101" t="s">
        <v>441</v>
      </c>
      <c r="E1504" s="101" t="s">
        <v>1158</v>
      </c>
      <c r="F1504" s="103">
        <v>1174</v>
      </c>
      <c r="G1504" s="76">
        <v>704.4</v>
      </c>
      <c r="H1504" s="14">
        <v>1.2442670871115857E-7</v>
      </c>
    </row>
    <row r="1505" spans="1:10" s="98" customFormat="1" ht="11.25" x14ac:dyDescent="0.25">
      <c r="A1505" s="32" t="s">
        <v>301</v>
      </c>
      <c r="B1505" s="32" t="s">
        <v>610</v>
      </c>
      <c r="C1505" s="144" t="s">
        <v>400</v>
      </c>
      <c r="D1505" s="101" t="s">
        <v>441</v>
      </c>
      <c r="E1505" s="101" t="s">
        <v>1158</v>
      </c>
      <c r="F1505" s="103">
        <v>552</v>
      </c>
      <c r="G1505" s="76">
        <v>223.57</v>
      </c>
      <c r="H1505" s="14">
        <v>3.949187857262028E-8</v>
      </c>
    </row>
    <row r="1506" spans="1:10" s="98" customFormat="1" ht="11.25" x14ac:dyDescent="0.25">
      <c r="A1506" s="32" t="s">
        <v>3127</v>
      </c>
      <c r="B1506" s="32" t="s">
        <v>611</v>
      </c>
      <c r="C1506" s="144" t="s">
        <v>400</v>
      </c>
      <c r="D1506" s="101" t="s">
        <v>441</v>
      </c>
      <c r="E1506" s="101" t="s">
        <v>1158</v>
      </c>
      <c r="F1506" s="103">
        <v>6</v>
      </c>
      <c r="G1506" s="76">
        <v>2.17</v>
      </c>
      <c r="H1506" s="14">
        <v>3.833133984997361E-10</v>
      </c>
    </row>
    <row r="1507" spans="1:10" s="98" customFormat="1" ht="11.25" x14ac:dyDescent="0.25">
      <c r="A1507" s="32"/>
      <c r="B1507" s="32"/>
      <c r="C1507" s="144"/>
      <c r="D1507" s="101"/>
      <c r="E1507" s="101"/>
      <c r="F1507" s="103"/>
      <c r="G1507" s="76"/>
      <c r="H1507" s="14"/>
    </row>
    <row r="1508" spans="1:10" s="98" customFormat="1" ht="12" thickBot="1" x14ac:dyDescent="0.3">
      <c r="A1508" s="32"/>
      <c r="B1508" s="32"/>
      <c r="C1508" s="144"/>
      <c r="D1508" s="101"/>
      <c r="E1508" s="101"/>
      <c r="F1508" s="103"/>
      <c r="G1508" s="76"/>
      <c r="H1508" s="14"/>
    </row>
    <row r="1509" spans="1:10" ht="15.75" thickBot="1" x14ac:dyDescent="0.3">
      <c r="A1509" s="34" t="s">
        <v>357</v>
      </c>
      <c r="B1509" s="34"/>
      <c r="C1509" s="34"/>
      <c r="D1509" s="34"/>
      <c r="E1509" s="35"/>
      <c r="F1509" s="104"/>
      <c r="G1509" s="77">
        <f>SUM(G1440:G1507)</f>
        <v>151614410.67999995</v>
      </c>
      <c r="H1509" s="36">
        <f>SUM(H1440:H1508)</f>
        <v>2.6781490792297455E-2</v>
      </c>
      <c r="J1509" s="98"/>
    </row>
    <row r="1510" spans="1:10" ht="16.5" thickTop="1" thickBot="1" x14ac:dyDescent="0.3">
      <c r="A1510" s="5"/>
      <c r="B1510" s="5"/>
      <c r="C1510" s="5"/>
      <c r="D1510" s="5"/>
      <c r="E1510" s="5"/>
      <c r="F1510" s="5"/>
      <c r="G1510" s="17"/>
      <c r="H1510" s="17"/>
      <c r="J1510" s="98"/>
    </row>
    <row r="1511" spans="1:10" ht="15.75" thickTop="1" x14ac:dyDescent="0.25">
      <c r="A1511" s="64" t="s">
        <v>321</v>
      </c>
      <c r="B1511" s="65"/>
      <c r="C1511" s="65"/>
      <c r="D1511" s="65"/>
      <c r="E1511" s="65"/>
      <c r="F1511" s="65"/>
      <c r="G1511" s="66"/>
      <c r="H1511" s="66"/>
      <c r="J1511" s="98"/>
    </row>
    <row r="1512" spans="1:10" x14ac:dyDescent="0.25">
      <c r="A1512" s="18" t="s">
        <v>315</v>
      </c>
      <c r="B1512" s="18"/>
      <c r="C1512" s="18"/>
      <c r="D1512" s="18"/>
      <c r="E1512" s="19"/>
      <c r="F1512" s="20"/>
      <c r="G1512" s="72"/>
      <c r="J1512" s="98"/>
    </row>
    <row r="1513" spans="1:10" x14ac:dyDescent="0.25">
      <c r="A1513" s="18" t="s">
        <v>313</v>
      </c>
      <c r="B1513" s="18"/>
      <c r="C1513" s="18"/>
      <c r="D1513" s="18"/>
      <c r="E1513" s="19"/>
      <c r="F1513" s="20"/>
      <c r="G1513" s="72"/>
      <c r="J1513" s="98"/>
    </row>
    <row r="1514" spans="1:10" ht="15.75" thickBot="1" x14ac:dyDescent="0.3">
      <c r="A1514" s="18" t="s">
        <v>316</v>
      </c>
      <c r="B1514" s="18"/>
      <c r="C1514" s="18"/>
      <c r="D1514" s="18"/>
      <c r="E1514" s="19"/>
      <c r="F1514" s="20"/>
      <c r="G1514" s="72"/>
      <c r="J1514" s="98"/>
    </row>
    <row r="1515" spans="1:10" ht="42.75" thickBot="1" x14ac:dyDescent="0.3">
      <c r="A1515" s="34" t="s">
        <v>351</v>
      </c>
      <c r="B1515" s="34" t="s">
        <v>2750</v>
      </c>
      <c r="C1515" s="34" t="s">
        <v>352</v>
      </c>
      <c r="D1515" s="34" t="s">
        <v>353</v>
      </c>
      <c r="E1515" s="34" t="s">
        <v>356</v>
      </c>
      <c r="F1515" s="41" t="s">
        <v>354</v>
      </c>
      <c r="G1515" s="79" t="s">
        <v>308</v>
      </c>
      <c r="H1515" s="42" t="s">
        <v>309</v>
      </c>
      <c r="J1515" s="98"/>
    </row>
    <row r="1516" spans="1:10" s="98" customFormat="1" ht="11.25" x14ac:dyDescent="0.25">
      <c r="A1516" s="32" t="s">
        <v>2925</v>
      </c>
      <c r="B1516" s="32" t="s">
        <v>29</v>
      </c>
      <c r="C1516" s="144" t="s">
        <v>410</v>
      </c>
      <c r="D1516" s="101" t="s">
        <v>377</v>
      </c>
      <c r="E1516" s="102"/>
      <c r="F1516" s="103">
        <v>1630711.947600001</v>
      </c>
      <c r="G1516" s="76">
        <v>1299731.2299999993</v>
      </c>
      <c r="H1516" s="14">
        <v>2.2958727875923592E-4</v>
      </c>
    </row>
    <row r="1517" spans="1:10" s="98" customFormat="1" ht="11.25" x14ac:dyDescent="0.25">
      <c r="A1517" s="32" t="s">
        <v>213</v>
      </c>
      <c r="B1517" s="32" t="s">
        <v>212</v>
      </c>
      <c r="C1517" s="144" t="s">
        <v>410</v>
      </c>
      <c r="D1517" s="101" t="s">
        <v>377</v>
      </c>
      <c r="E1517" s="102"/>
      <c r="F1517" s="103">
        <v>835498.63120000018</v>
      </c>
      <c r="G1517" s="76">
        <v>1282223.0499999996</v>
      </c>
      <c r="H1517" s="14">
        <v>2.2649459674202623E-4</v>
      </c>
    </row>
    <row r="1518" spans="1:10" s="98" customFormat="1" ht="11.25" x14ac:dyDescent="0.25">
      <c r="A1518" s="32" t="s">
        <v>57</v>
      </c>
      <c r="B1518" s="32" t="s">
        <v>56</v>
      </c>
      <c r="C1518" s="144" t="s">
        <v>410</v>
      </c>
      <c r="D1518" s="101" t="s">
        <v>377</v>
      </c>
      <c r="E1518" s="102"/>
      <c r="F1518" s="103">
        <v>430690.82429999998</v>
      </c>
      <c r="G1518" s="76">
        <v>464921.27000000014</v>
      </c>
      <c r="H1518" s="14">
        <v>8.2124678358761973E-5</v>
      </c>
    </row>
    <row r="1519" spans="1:10" s="98" customFormat="1" ht="11.25" x14ac:dyDescent="0.25">
      <c r="A1519" s="32" t="s">
        <v>86</v>
      </c>
      <c r="B1519" s="32" t="s">
        <v>85</v>
      </c>
      <c r="C1519" s="144" t="s">
        <v>410</v>
      </c>
      <c r="D1519" s="101" t="s">
        <v>377</v>
      </c>
      <c r="E1519" s="102"/>
      <c r="F1519" s="103">
        <v>340962.23050000001</v>
      </c>
      <c r="G1519" s="76">
        <v>303916.32999999996</v>
      </c>
      <c r="H1519" s="14">
        <v>5.3684424567680779E-5</v>
      </c>
    </row>
    <row r="1520" spans="1:10" s="98" customFormat="1" ht="11.25" x14ac:dyDescent="0.25">
      <c r="A1520" s="32" t="s">
        <v>193</v>
      </c>
      <c r="B1520" s="32" t="s">
        <v>192</v>
      </c>
      <c r="C1520" s="144" t="s">
        <v>410</v>
      </c>
      <c r="D1520" s="101" t="s">
        <v>377</v>
      </c>
      <c r="E1520" s="102"/>
      <c r="F1520" s="103">
        <v>76092.155800000008</v>
      </c>
      <c r="G1520" s="76">
        <v>147634</v>
      </c>
      <c r="H1520" s="14">
        <v>2.6078382614797257E-5</v>
      </c>
    </row>
    <row r="1521" spans="1:10" s="98" customFormat="1" ht="11.25" x14ac:dyDescent="0.25">
      <c r="A1521" s="32" t="s">
        <v>3132</v>
      </c>
      <c r="B1521" s="32" t="s">
        <v>162</v>
      </c>
      <c r="C1521" s="144" t="s">
        <v>410</v>
      </c>
      <c r="D1521" s="101" t="s">
        <v>377</v>
      </c>
      <c r="E1521" s="102"/>
      <c r="F1521" s="103">
        <v>39754.308399999994</v>
      </c>
      <c r="G1521" s="76">
        <v>89813.54</v>
      </c>
      <c r="H1521" s="14">
        <v>1.5864854031655294E-5</v>
      </c>
    </row>
    <row r="1522" spans="1:10" s="98" customFormat="1" ht="11.25" x14ac:dyDescent="0.25">
      <c r="A1522" s="32" t="s">
        <v>191</v>
      </c>
      <c r="B1522" s="32" t="s">
        <v>190</v>
      </c>
      <c r="C1522" s="144" t="s">
        <v>410</v>
      </c>
      <c r="D1522" s="101" t="s">
        <v>377</v>
      </c>
      <c r="E1522" s="102"/>
      <c r="F1522" s="103">
        <v>75895.665299999993</v>
      </c>
      <c r="G1522" s="76">
        <v>72032.589999999982</v>
      </c>
      <c r="H1522" s="14">
        <v>1.2723989343612028E-5</v>
      </c>
    </row>
    <row r="1523" spans="1:10" s="98" customFormat="1" ht="11.25" x14ac:dyDescent="0.25">
      <c r="A1523" s="32" t="s">
        <v>433</v>
      </c>
      <c r="B1523" s="32" t="s">
        <v>13</v>
      </c>
      <c r="C1523" s="144" t="s">
        <v>410</v>
      </c>
      <c r="D1523" s="101" t="s">
        <v>377</v>
      </c>
      <c r="E1523" s="102"/>
      <c r="F1523" s="103">
        <v>56487.722199999997</v>
      </c>
      <c r="G1523" s="76">
        <v>60839.48</v>
      </c>
      <c r="H1523" s="14">
        <v>1.0746814673620612E-5</v>
      </c>
    </row>
    <row r="1524" spans="1:10" s="98" customFormat="1" ht="11.25" x14ac:dyDescent="0.25">
      <c r="A1524" s="32" t="s">
        <v>134</v>
      </c>
      <c r="B1524" s="32" t="s">
        <v>133</v>
      </c>
      <c r="C1524" s="144" t="s">
        <v>410</v>
      </c>
      <c r="D1524" s="101" t="s">
        <v>377</v>
      </c>
      <c r="E1524" s="102"/>
      <c r="F1524" s="103">
        <v>4590.1643999999997</v>
      </c>
      <c r="G1524" s="76">
        <v>3935.61</v>
      </c>
      <c r="H1524" s="14">
        <v>6.9519449044679564E-7</v>
      </c>
    </row>
    <row r="1525" spans="1:10" s="98" customFormat="1" ht="11.25" x14ac:dyDescent="0.25">
      <c r="A1525" s="32" t="s">
        <v>434</v>
      </c>
      <c r="B1525" s="32" t="s">
        <v>435</v>
      </c>
      <c r="C1525" s="144" t="s">
        <v>410</v>
      </c>
      <c r="D1525" s="101" t="s">
        <v>377</v>
      </c>
      <c r="E1525" s="102"/>
      <c r="F1525" s="103">
        <v>2023.2708</v>
      </c>
      <c r="G1525" s="76">
        <v>1422.97</v>
      </c>
      <c r="H1525" s="14">
        <v>2.5135643625030854E-7</v>
      </c>
    </row>
    <row r="1526" spans="1:10" s="98" customFormat="1" ht="12" thickBot="1" x14ac:dyDescent="0.3">
      <c r="A1526" s="32"/>
      <c r="B1526" s="32"/>
      <c r="C1526" s="144"/>
      <c r="D1526" s="101"/>
      <c r="E1526" s="102"/>
      <c r="F1526" s="103"/>
      <c r="G1526" s="76"/>
      <c r="H1526" s="14"/>
    </row>
    <row r="1527" spans="1:10" ht="16.5" thickTop="1" thickBot="1" x14ac:dyDescent="0.3">
      <c r="A1527" s="5" t="s">
        <v>357</v>
      </c>
      <c r="B1527" s="5"/>
      <c r="C1527" s="5"/>
      <c r="D1527" s="5"/>
      <c r="E1527" s="6"/>
      <c r="F1527" s="109"/>
      <c r="G1527" s="17">
        <f>SUM(G1516:G1526)</f>
        <v>3726470.0699999989</v>
      </c>
      <c r="H1527" s="16">
        <f>SUM(H1516:H1526)</f>
        <v>6.5825157001808709E-4</v>
      </c>
      <c r="J1527" s="98"/>
    </row>
    <row r="1528" spans="1:10" ht="16.5" thickTop="1" thickBot="1" x14ac:dyDescent="0.3">
      <c r="A1528" s="5"/>
      <c r="B1528" s="5"/>
      <c r="C1528" s="5"/>
      <c r="D1528" s="5"/>
      <c r="E1528" s="5"/>
      <c r="F1528" s="5"/>
      <c r="G1528" s="17"/>
      <c r="H1528" s="17"/>
      <c r="J1528" s="98"/>
    </row>
    <row r="1529" spans="1:10" ht="16.5" thickTop="1" thickBot="1" x14ac:dyDescent="0.3">
      <c r="A1529" s="5"/>
      <c r="B1529" s="5"/>
      <c r="C1529" s="5"/>
      <c r="D1529" s="5"/>
      <c r="E1529" s="5"/>
      <c r="F1529" s="5"/>
      <c r="G1529" s="17"/>
      <c r="H1529" s="17"/>
      <c r="J1529" s="98"/>
    </row>
    <row r="1530" spans="1:10" ht="16.5" thickTop="1" thickBot="1" x14ac:dyDescent="0.3">
      <c r="A1530" s="64" t="s">
        <v>322</v>
      </c>
      <c r="B1530" s="65"/>
      <c r="C1530" s="65"/>
      <c r="D1530" s="65"/>
      <c r="E1530" s="65"/>
      <c r="F1530" s="65"/>
      <c r="G1530" s="111"/>
      <c r="H1530" s="111"/>
      <c r="J1530" s="98"/>
    </row>
    <row r="1531" spans="1:10" ht="51.75" thickBot="1" x14ac:dyDescent="0.3">
      <c r="A1531" s="68" t="s">
        <v>351</v>
      </c>
      <c r="B1531" s="68" t="s">
        <v>2750</v>
      </c>
      <c r="C1531" s="68" t="s">
        <v>352</v>
      </c>
      <c r="D1531" s="68" t="s">
        <v>353</v>
      </c>
      <c r="E1531" s="69" t="s">
        <v>356</v>
      </c>
      <c r="F1531" s="115" t="s">
        <v>354</v>
      </c>
      <c r="G1531" s="116" t="s">
        <v>308</v>
      </c>
      <c r="H1531" s="117" t="s">
        <v>309</v>
      </c>
      <c r="J1531" s="98"/>
    </row>
    <row r="1532" spans="1:10" ht="15.75" thickBot="1" x14ac:dyDescent="0.3">
      <c r="A1532" s="38" t="s">
        <v>319</v>
      </c>
      <c r="B1532" s="38"/>
      <c r="C1532" s="38"/>
      <c r="D1532" s="38"/>
      <c r="E1532" s="39"/>
      <c r="F1532" s="118">
        <v>0</v>
      </c>
      <c r="G1532" s="80">
        <v>0</v>
      </c>
      <c r="H1532" s="31">
        <v>0</v>
      </c>
      <c r="J1532" s="98"/>
    </row>
    <row r="1533" spans="1:10" ht="15.75" thickBot="1" x14ac:dyDescent="0.3">
      <c r="A1533" s="33" t="s">
        <v>311</v>
      </c>
      <c r="B1533" s="34"/>
      <c r="C1533" s="34"/>
      <c r="D1533" s="34"/>
      <c r="E1533" s="119"/>
      <c r="F1533" s="110"/>
      <c r="G1533" s="78">
        <v>0</v>
      </c>
      <c r="H1533" s="120">
        <v>0</v>
      </c>
      <c r="J1533" s="98"/>
    </row>
    <row r="1534" spans="1:10" ht="16.5" thickTop="1" thickBot="1" x14ac:dyDescent="0.3">
      <c r="A1534" s="5"/>
      <c r="B1534" s="5"/>
      <c r="C1534" s="5"/>
      <c r="D1534" s="5"/>
      <c r="E1534" s="5"/>
      <c r="F1534" s="5"/>
      <c r="G1534" s="5"/>
      <c r="H1534" s="5"/>
      <c r="J1534" s="98"/>
    </row>
    <row r="1535" spans="1:10" ht="15.75" thickTop="1" x14ac:dyDescent="0.25">
      <c r="A1535" s="64" t="s">
        <v>323</v>
      </c>
      <c r="B1535" s="65"/>
      <c r="C1535" s="65"/>
      <c r="D1535" s="65"/>
      <c r="E1535" s="65"/>
      <c r="F1535" s="65"/>
      <c r="G1535" s="66"/>
      <c r="H1535" s="66"/>
      <c r="J1535" s="98"/>
    </row>
    <row r="1536" spans="1:10" x14ac:dyDescent="0.25">
      <c r="A1536" s="11" t="s">
        <v>313</v>
      </c>
      <c r="B1536" s="18"/>
      <c r="C1536" s="18"/>
      <c r="D1536" s="18"/>
      <c r="E1536" s="19"/>
      <c r="F1536" s="20"/>
      <c r="G1536" s="72"/>
      <c r="J1536" s="98"/>
    </row>
    <row r="1537" spans="1:10" ht="15.75" thickBot="1" x14ac:dyDescent="0.3">
      <c r="A1537" s="8" t="s">
        <v>314</v>
      </c>
      <c r="B1537" s="8"/>
      <c r="C1537" s="8"/>
      <c r="D1537" s="8"/>
      <c r="E1537" s="9"/>
      <c r="F1537" s="20"/>
      <c r="G1537" s="72"/>
      <c r="J1537" s="98"/>
    </row>
    <row r="1538" spans="1:10" ht="51.75" thickBot="1" x14ac:dyDescent="0.3">
      <c r="A1538" s="68" t="s">
        <v>351</v>
      </c>
      <c r="B1538" s="68" t="s">
        <v>2750</v>
      </c>
      <c r="C1538" s="68" t="s">
        <v>352</v>
      </c>
      <c r="D1538" s="68" t="s">
        <v>353</v>
      </c>
      <c r="E1538" s="69" t="s">
        <v>356</v>
      </c>
      <c r="F1538" s="67" t="s">
        <v>354</v>
      </c>
      <c r="G1538" s="68" t="s">
        <v>308</v>
      </c>
      <c r="H1538" s="69" t="s">
        <v>309</v>
      </c>
      <c r="J1538" s="98"/>
    </row>
    <row r="1539" spans="1:10" ht="15.75" thickBot="1" x14ac:dyDescent="0.3">
      <c r="A1539" s="43"/>
      <c r="B1539" s="43"/>
      <c r="C1539" s="43"/>
      <c r="D1539" s="43"/>
      <c r="E1539" s="44"/>
      <c r="F1539" s="118">
        <v>0</v>
      </c>
      <c r="G1539" s="80">
        <v>0</v>
      </c>
      <c r="H1539" s="31">
        <v>0</v>
      </c>
      <c r="J1539" s="98"/>
    </row>
    <row r="1540" spans="1:10" ht="16.5" thickTop="1" thickBot="1" x14ac:dyDescent="0.3">
      <c r="A1540" s="5" t="s">
        <v>311</v>
      </c>
      <c r="B1540" s="5"/>
      <c r="C1540" s="5"/>
      <c r="D1540" s="5"/>
      <c r="E1540" s="6"/>
      <c r="F1540" s="121"/>
      <c r="G1540" s="122">
        <v>0</v>
      </c>
      <c r="H1540" s="120">
        <v>0</v>
      </c>
      <c r="J1540" s="98"/>
    </row>
    <row r="1541" spans="1:10" ht="16.5" thickTop="1" thickBot="1" x14ac:dyDescent="0.3">
      <c r="A1541" s="5"/>
      <c r="B1541" s="5"/>
      <c r="C1541" s="5"/>
      <c r="D1541" s="5"/>
      <c r="E1541" s="5"/>
      <c r="F1541" s="5"/>
      <c r="G1541" s="17"/>
      <c r="H1541" s="17"/>
      <c r="J1541" s="98"/>
    </row>
    <row r="1542" spans="1:10" ht="15.75" thickTop="1" x14ac:dyDescent="0.25">
      <c r="A1542" s="64" t="s">
        <v>323</v>
      </c>
      <c r="B1542" s="65"/>
      <c r="C1542" s="65"/>
      <c r="D1542" s="65"/>
      <c r="E1542" s="65"/>
      <c r="F1542" s="65"/>
      <c r="G1542" s="66"/>
      <c r="H1542" s="66"/>
      <c r="J1542" s="98"/>
    </row>
    <row r="1543" spans="1:10" x14ac:dyDescent="0.25">
      <c r="A1543" s="11" t="s">
        <v>315</v>
      </c>
      <c r="B1543" s="18"/>
      <c r="C1543" s="18"/>
      <c r="D1543" s="18"/>
      <c r="E1543" s="19"/>
      <c r="F1543" s="20"/>
      <c r="G1543" s="72"/>
      <c r="J1543" s="98"/>
    </row>
    <row r="1544" spans="1:10" x14ac:dyDescent="0.25">
      <c r="A1544" s="99" t="s">
        <v>313</v>
      </c>
      <c r="B1544" s="123"/>
      <c r="C1544" s="123"/>
      <c r="D1544" s="123"/>
      <c r="E1544" s="124"/>
      <c r="F1544" s="125"/>
      <c r="G1544" s="126"/>
      <c r="J1544" s="98"/>
    </row>
    <row r="1545" spans="1:10" ht="15.75" thickBot="1" x14ac:dyDescent="0.3">
      <c r="A1545" s="18" t="s">
        <v>316</v>
      </c>
      <c r="B1545" s="18"/>
      <c r="C1545" s="18"/>
      <c r="D1545" s="18"/>
      <c r="E1545" s="19"/>
      <c r="F1545" s="20"/>
      <c r="G1545" s="72"/>
      <c r="J1545" s="98"/>
    </row>
    <row r="1546" spans="1:10" ht="51.75" thickBot="1" x14ac:dyDescent="0.3">
      <c r="A1546" s="68" t="s">
        <v>351</v>
      </c>
      <c r="B1546" s="68" t="s">
        <v>2750</v>
      </c>
      <c r="C1546" s="68" t="s">
        <v>352</v>
      </c>
      <c r="D1546" s="68" t="s">
        <v>353</v>
      </c>
      <c r="E1546" s="69" t="s">
        <v>356</v>
      </c>
      <c r="F1546" s="67" t="s">
        <v>354</v>
      </c>
      <c r="G1546" s="68" t="s">
        <v>308</v>
      </c>
      <c r="H1546" s="69" t="s">
        <v>309</v>
      </c>
      <c r="J1546" s="98"/>
    </row>
    <row r="1547" spans="1:10" ht="15.75" thickBot="1" x14ac:dyDescent="0.3">
      <c r="A1547" s="10" t="s">
        <v>319</v>
      </c>
      <c r="B1547" s="10" t="s">
        <v>319</v>
      </c>
      <c r="C1547" s="10"/>
      <c r="D1547" s="10"/>
      <c r="E1547" s="91"/>
      <c r="F1547" s="112">
        <v>0</v>
      </c>
      <c r="G1547" s="75">
        <v>0</v>
      </c>
      <c r="H1547" s="113">
        <v>0</v>
      </c>
      <c r="J1547" s="98"/>
    </row>
    <row r="1548" spans="1:10" ht="16.5" thickTop="1" thickBot="1" x14ac:dyDescent="0.3">
      <c r="A1548" s="5" t="s">
        <v>311</v>
      </c>
      <c r="B1548" s="5"/>
      <c r="C1548" s="5"/>
      <c r="D1548" s="5"/>
      <c r="E1548" s="6"/>
      <c r="F1548" s="110"/>
      <c r="G1548" s="78">
        <v>0</v>
      </c>
      <c r="H1548" s="37">
        <v>0</v>
      </c>
      <c r="J1548" s="98"/>
    </row>
    <row r="1549" spans="1:10" ht="16.5" thickTop="1" thickBot="1" x14ac:dyDescent="0.3">
      <c r="A1549" s="5"/>
      <c r="B1549" s="5"/>
      <c r="C1549" s="5"/>
      <c r="D1549" s="5"/>
      <c r="E1549" s="5"/>
      <c r="F1549" s="5"/>
      <c r="G1549" s="17"/>
      <c r="H1549" s="17"/>
      <c r="J1549" s="98"/>
    </row>
    <row r="1550" spans="1:10" ht="15.75" thickTop="1" x14ac:dyDescent="0.25">
      <c r="A1550" s="64" t="s">
        <v>324</v>
      </c>
      <c r="B1550" s="65"/>
      <c r="C1550" s="65"/>
      <c r="D1550" s="65"/>
      <c r="E1550" s="65"/>
      <c r="F1550" s="65"/>
      <c r="G1550" s="66"/>
      <c r="H1550" s="66"/>
      <c r="J1550" s="98"/>
    </row>
    <row r="1551" spans="1:10" x14ac:dyDescent="0.25">
      <c r="A1551" s="11" t="s">
        <v>315</v>
      </c>
      <c r="B1551" s="18"/>
      <c r="C1551" s="18"/>
      <c r="D1551" s="18"/>
      <c r="E1551" s="19"/>
      <c r="F1551" s="20"/>
      <c r="G1551" s="72"/>
      <c r="J1551" s="98"/>
    </row>
    <row r="1552" spans="1:10" x14ac:dyDescent="0.25">
      <c r="A1552" s="99" t="s">
        <v>313</v>
      </c>
      <c r="B1552" s="18"/>
      <c r="C1552" s="18"/>
      <c r="D1552" s="18"/>
      <c r="E1552" s="19"/>
      <c r="F1552" s="20"/>
      <c r="G1552" s="72"/>
      <c r="J1552" s="98"/>
    </row>
    <row r="1553" spans="1:10" ht="15.75" thickBot="1" x14ac:dyDescent="0.3">
      <c r="A1553" s="18" t="s">
        <v>316</v>
      </c>
      <c r="B1553" s="18"/>
      <c r="C1553" s="18"/>
      <c r="D1553" s="18"/>
      <c r="E1553" s="19"/>
      <c r="F1553" s="20"/>
      <c r="G1553" s="72"/>
      <c r="J1553" s="98"/>
    </row>
    <row r="1554" spans="1:10" ht="42.75" thickBot="1" x14ac:dyDescent="0.3">
      <c r="A1554" s="34" t="s">
        <v>351</v>
      </c>
      <c r="B1554" s="34" t="s">
        <v>2750</v>
      </c>
      <c r="C1554" s="34" t="s">
        <v>352</v>
      </c>
      <c r="D1554" s="34" t="s">
        <v>353</v>
      </c>
      <c r="E1554" s="34" t="s">
        <v>356</v>
      </c>
      <c r="F1554" s="41" t="s">
        <v>354</v>
      </c>
      <c r="G1554" s="79" t="s">
        <v>308</v>
      </c>
      <c r="H1554" s="127" t="s">
        <v>309</v>
      </c>
      <c r="J1554" s="98"/>
    </row>
    <row r="1555" spans="1:10" s="98" customFormat="1" ht="11.25" x14ac:dyDescent="0.25">
      <c r="A1555" s="38" t="s">
        <v>721</v>
      </c>
      <c r="B1555" s="38" t="s">
        <v>722</v>
      </c>
      <c r="C1555" s="143" t="s">
        <v>10</v>
      </c>
      <c r="D1555" s="38" t="s">
        <v>441</v>
      </c>
      <c r="E1555" s="38" t="s">
        <v>1158</v>
      </c>
      <c r="F1555" s="96">
        <v>937649</v>
      </c>
      <c r="G1555" s="95">
        <v>24378874</v>
      </c>
      <c r="H1555" s="14">
        <v>4.3063359652243576E-3</v>
      </c>
    </row>
    <row r="1556" spans="1:10" s="98" customFormat="1" ht="11.25" x14ac:dyDescent="0.25">
      <c r="A1556" s="38" t="s">
        <v>613</v>
      </c>
      <c r="B1556" s="38" t="s">
        <v>420</v>
      </c>
      <c r="C1556" s="143" t="s">
        <v>408</v>
      </c>
      <c r="D1556" s="38" t="s">
        <v>377</v>
      </c>
      <c r="E1556" s="38"/>
      <c r="F1556" s="96">
        <v>20827023.291699998</v>
      </c>
      <c r="G1556" s="95">
        <v>21506046.809999995</v>
      </c>
      <c r="H1556" s="14">
        <v>3.7988736825048421E-3</v>
      </c>
    </row>
    <row r="1557" spans="1:10" s="98" customFormat="1" ht="11.25" x14ac:dyDescent="0.25">
      <c r="A1557" s="38" t="s">
        <v>2710</v>
      </c>
      <c r="B1557" s="38" t="s">
        <v>621</v>
      </c>
      <c r="C1557" s="143" t="s">
        <v>408</v>
      </c>
      <c r="D1557" s="38" t="s">
        <v>441</v>
      </c>
      <c r="E1557" s="38" t="s">
        <v>1158</v>
      </c>
      <c r="F1557" s="96">
        <v>365457</v>
      </c>
      <c r="G1557" s="95">
        <v>19387493.850000001</v>
      </c>
      <c r="H1557" s="14">
        <v>3.4246479981733797E-3</v>
      </c>
    </row>
    <row r="1558" spans="1:10" s="98" customFormat="1" ht="11.25" x14ac:dyDescent="0.25">
      <c r="A1558" s="38" t="s">
        <v>403</v>
      </c>
      <c r="B1558" s="38" t="s">
        <v>91</v>
      </c>
      <c r="C1558" s="143" t="s">
        <v>10</v>
      </c>
      <c r="D1558" s="38" t="s">
        <v>377</v>
      </c>
      <c r="E1558" s="38"/>
      <c r="F1558" s="96">
        <v>21277174.93489999</v>
      </c>
      <c r="G1558" s="95">
        <v>17541535.530000005</v>
      </c>
      <c r="H1558" s="14">
        <v>3.0985740087134434E-3</v>
      </c>
    </row>
    <row r="1559" spans="1:10" s="98" customFormat="1" ht="11.25" x14ac:dyDescent="0.25">
      <c r="A1559" s="38" t="s">
        <v>130</v>
      </c>
      <c r="B1559" s="38" t="s">
        <v>612</v>
      </c>
      <c r="C1559" s="143" t="s">
        <v>408</v>
      </c>
      <c r="D1559" s="38" t="s">
        <v>441</v>
      </c>
      <c r="E1559" s="38" t="s">
        <v>1158</v>
      </c>
      <c r="F1559" s="96">
        <v>187235</v>
      </c>
      <c r="G1559" s="95">
        <v>10777246.599999996</v>
      </c>
      <c r="H1559" s="14">
        <v>1.9037156777491819E-3</v>
      </c>
    </row>
    <row r="1560" spans="1:10" s="98" customFormat="1" ht="11.25" x14ac:dyDescent="0.25">
      <c r="A1560" s="38" t="s">
        <v>3134</v>
      </c>
      <c r="B1560" s="38" t="s">
        <v>806</v>
      </c>
      <c r="C1560" s="143" t="s">
        <v>10</v>
      </c>
      <c r="D1560" s="38" t="s">
        <v>377</v>
      </c>
      <c r="E1560" s="38"/>
      <c r="F1560" s="96">
        <v>4627192.3036000002</v>
      </c>
      <c r="G1560" s="95">
        <v>7981041.3299999945</v>
      </c>
      <c r="H1560" s="14">
        <v>1.4097880533498397E-3</v>
      </c>
    </row>
    <row r="1561" spans="1:10" s="98" customFormat="1" ht="11.25" x14ac:dyDescent="0.25">
      <c r="A1561" s="38" t="s">
        <v>151</v>
      </c>
      <c r="B1561" s="38" t="s">
        <v>150</v>
      </c>
      <c r="C1561" s="143" t="s">
        <v>408</v>
      </c>
      <c r="D1561" s="38" t="s">
        <v>377</v>
      </c>
      <c r="E1561" s="38"/>
      <c r="F1561" s="96">
        <v>6044361.6916439999</v>
      </c>
      <c r="G1561" s="95">
        <v>7823072.3000000035</v>
      </c>
      <c r="H1561" s="14">
        <v>1.3818840691346306E-3</v>
      </c>
    </row>
    <row r="1562" spans="1:10" s="98" customFormat="1" ht="11.25" x14ac:dyDescent="0.25">
      <c r="A1562" s="38" t="s">
        <v>242</v>
      </c>
      <c r="B1562" s="38" t="s">
        <v>626</v>
      </c>
      <c r="C1562" s="143" t="s">
        <v>473</v>
      </c>
      <c r="D1562" s="38" t="s">
        <v>441</v>
      </c>
      <c r="E1562" s="38" t="s">
        <v>1158</v>
      </c>
      <c r="F1562" s="96">
        <v>80849</v>
      </c>
      <c r="G1562" s="95">
        <v>6252053.1699999981</v>
      </c>
      <c r="H1562" s="14">
        <v>1.1043759208266119E-3</v>
      </c>
    </row>
    <row r="1563" spans="1:10" s="98" customFormat="1" ht="11.25" x14ac:dyDescent="0.25">
      <c r="A1563" s="38" t="s">
        <v>1030</v>
      </c>
      <c r="B1563" s="38" t="s">
        <v>1031</v>
      </c>
      <c r="C1563" s="143" t="s">
        <v>408</v>
      </c>
      <c r="D1563" s="38" t="s">
        <v>441</v>
      </c>
      <c r="E1563" s="38" t="s">
        <v>1158</v>
      </c>
      <c r="F1563" s="96">
        <v>75251</v>
      </c>
      <c r="G1563" s="95">
        <v>5222419.4000000004</v>
      </c>
      <c r="H1563" s="14">
        <v>9.2249922977186778E-4</v>
      </c>
    </row>
    <row r="1564" spans="1:10" s="98" customFormat="1" ht="11.25" x14ac:dyDescent="0.25">
      <c r="A1564" s="38" t="s">
        <v>3133</v>
      </c>
      <c r="B1564" s="38" t="s">
        <v>136</v>
      </c>
      <c r="C1564" s="143" t="s">
        <v>408</v>
      </c>
      <c r="D1564" s="38" t="s">
        <v>377</v>
      </c>
      <c r="E1564" s="38"/>
      <c r="F1564" s="96">
        <v>4850710.7200000007</v>
      </c>
      <c r="G1564" s="95">
        <v>4150365.18</v>
      </c>
      <c r="H1564" s="14">
        <v>7.3312930053491662E-4</v>
      </c>
    </row>
    <row r="1565" spans="1:10" s="98" customFormat="1" ht="11.25" x14ac:dyDescent="0.25">
      <c r="A1565" s="38" t="s">
        <v>398</v>
      </c>
      <c r="B1565" s="38" t="s">
        <v>217</v>
      </c>
      <c r="C1565" s="143" t="s">
        <v>408</v>
      </c>
      <c r="D1565" s="38" t="s">
        <v>377</v>
      </c>
      <c r="E1565" s="38"/>
      <c r="F1565" s="96">
        <v>1674190.5714000009</v>
      </c>
      <c r="G1565" s="95">
        <v>4015211.1199999992</v>
      </c>
      <c r="H1565" s="14">
        <v>7.0925540096826336E-4</v>
      </c>
    </row>
    <row r="1566" spans="1:10" s="98" customFormat="1" ht="11.25" x14ac:dyDescent="0.25">
      <c r="A1566" s="38" t="s">
        <v>245</v>
      </c>
      <c r="B1566" s="38" t="s">
        <v>615</v>
      </c>
      <c r="C1566" s="143" t="s">
        <v>408</v>
      </c>
      <c r="D1566" s="38" t="s">
        <v>441</v>
      </c>
      <c r="E1566" s="38" t="s">
        <v>1158</v>
      </c>
      <c r="F1566" s="96">
        <v>770914</v>
      </c>
      <c r="G1566" s="95">
        <v>3638714.0800000015</v>
      </c>
      <c r="H1566" s="14">
        <v>6.4275016597863653E-4</v>
      </c>
    </row>
    <row r="1567" spans="1:10" s="98" customFormat="1" ht="11.25" x14ac:dyDescent="0.25">
      <c r="A1567" s="38" t="s">
        <v>206</v>
      </c>
      <c r="B1567" s="38" t="s">
        <v>205</v>
      </c>
      <c r="C1567" s="143" t="s">
        <v>408</v>
      </c>
      <c r="D1567" s="38" t="s">
        <v>377</v>
      </c>
      <c r="E1567" s="38"/>
      <c r="F1567" s="96">
        <v>2611127.1051999973</v>
      </c>
      <c r="G1567" s="95">
        <v>2996007.2</v>
      </c>
      <c r="H1567" s="14">
        <v>5.2922106071966765E-4</v>
      </c>
    </row>
    <row r="1568" spans="1:10" s="98" customFormat="1" ht="11.25" x14ac:dyDescent="0.25">
      <c r="A1568" s="38" t="s">
        <v>396</v>
      </c>
      <c r="B1568" s="38" t="s">
        <v>397</v>
      </c>
      <c r="C1568" s="143" t="s">
        <v>408</v>
      </c>
      <c r="D1568" s="38" t="s">
        <v>377</v>
      </c>
      <c r="E1568" s="38"/>
      <c r="F1568" s="96">
        <v>1390852.4791999999</v>
      </c>
      <c r="G1568" s="95">
        <v>2800759.6399999992</v>
      </c>
      <c r="H1568" s="14">
        <v>4.9473211796741807E-4</v>
      </c>
    </row>
    <row r="1569" spans="1:8" s="98" customFormat="1" ht="11.25" x14ac:dyDescent="0.25">
      <c r="A1569" s="38" t="s">
        <v>1178</v>
      </c>
      <c r="B1569" s="38" t="s">
        <v>1179</v>
      </c>
      <c r="C1569" s="143" t="s">
        <v>10</v>
      </c>
      <c r="D1569" s="38" t="s">
        <v>441</v>
      </c>
      <c r="E1569" s="38" t="s">
        <v>1158</v>
      </c>
      <c r="F1569" s="96">
        <v>27833</v>
      </c>
      <c r="G1569" s="95">
        <v>2192962.0700000012</v>
      </c>
      <c r="H1569" s="14">
        <v>3.8736946720401694E-4</v>
      </c>
    </row>
    <row r="1570" spans="1:8" s="98" customFormat="1" ht="11.25" x14ac:dyDescent="0.25">
      <c r="A1570" s="38" t="s">
        <v>2713</v>
      </c>
      <c r="B1570" s="38" t="s">
        <v>622</v>
      </c>
      <c r="C1570" s="143" t="s">
        <v>10</v>
      </c>
      <c r="D1570" s="38" t="s">
        <v>441</v>
      </c>
      <c r="E1570" s="38" t="s">
        <v>1158</v>
      </c>
      <c r="F1570" s="96">
        <v>26788</v>
      </c>
      <c r="G1570" s="95">
        <v>2055711.1200000006</v>
      </c>
      <c r="H1570" s="14">
        <v>3.6312516854419315E-4</v>
      </c>
    </row>
    <row r="1571" spans="1:8" s="98" customFormat="1" ht="11.25" x14ac:dyDescent="0.25">
      <c r="A1571" s="38" t="s">
        <v>99</v>
      </c>
      <c r="B1571" s="38" t="s">
        <v>98</v>
      </c>
      <c r="C1571" s="143" t="s">
        <v>10</v>
      </c>
      <c r="D1571" s="38" t="s">
        <v>377</v>
      </c>
      <c r="E1571" s="38"/>
      <c r="F1571" s="96">
        <v>328094.71590000007</v>
      </c>
      <c r="G1571" s="95">
        <v>1774491.4200000006</v>
      </c>
      <c r="H1571" s="14">
        <v>3.1344992479669255E-4</v>
      </c>
    </row>
    <row r="1572" spans="1:8" s="98" customFormat="1" ht="11.25" x14ac:dyDescent="0.25">
      <c r="A1572" s="38" t="s">
        <v>2712</v>
      </c>
      <c r="B1572" s="38" t="s">
        <v>616</v>
      </c>
      <c r="C1572" s="143" t="s">
        <v>408</v>
      </c>
      <c r="D1572" s="38" t="s">
        <v>441</v>
      </c>
      <c r="E1572" s="38" t="s">
        <v>1158</v>
      </c>
      <c r="F1572" s="96">
        <v>49542</v>
      </c>
      <c r="G1572" s="95">
        <v>1564536.36</v>
      </c>
      <c r="H1572" s="14">
        <v>2.7636301807742244E-4</v>
      </c>
    </row>
    <row r="1573" spans="1:8" s="98" customFormat="1" ht="11.25" x14ac:dyDescent="0.25">
      <c r="A1573" s="38" t="s">
        <v>437</v>
      </c>
      <c r="B1573" s="38" t="s">
        <v>438</v>
      </c>
      <c r="C1573" s="143" t="s">
        <v>408</v>
      </c>
      <c r="D1573" s="38" t="s">
        <v>377</v>
      </c>
      <c r="E1573" s="38"/>
      <c r="F1573" s="96">
        <v>659452.20403500006</v>
      </c>
      <c r="G1573" s="95">
        <v>1429105.4800000002</v>
      </c>
      <c r="H1573" s="14">
        <v>2.5244022043935334E-4</v>
      </c>
    </row>
    <row r="1574" spans="1:8" s="98" customFormat="1" ht="11.25" x14ac:dyDescent="0.25">
      <c r="A1574" s="38" t="s">
        <v>2514</v>
      </c>
      <c r="B1574" s="38" t="s">
        <v>2515</v>
      </c>
      <c r="C1574" s="143" t="s">
        <v>408</v>
      </c>
      <c r="D1574" s="38" t="s">
        <v>441</v>
      </c>
      <c r="E1574" s="38" t="s">
        <v>1158</v>
      </c>
      <c r="F1574" s="96">
        <v>259731</v>
      </c>
      <c r="G1574" s="95">
        <v>893474.64</v>
      </c>
      <c r="H1574" s="14">
        <v>1.5782525379342318E-4</v>
      </c>
    </row>
    <row r="1575" spans="1:8" s="98" customFormat="1" ht="11.25" x14ac:dyDescent="0.25">
      <c r="A1575" s="38" t="s">
        <v>1279</v>
      </c>
      <c r="B1575" s="38" t="s">
        <v>1280</v>
      </c>
      <c r="C1575" s="143" t="s">
        <v>10</v>
      </c>
      <c r="D1575" s="38" t="s">
        <v>441</v>
      </c>
      <c r="E1575" s="38" t="s">
        <v>1158</v>
      </c>
      <c r="F1575" s="96">
        <v>230644</v>
      </c>
      <c r="G1575" s="95">
        <v>807254</v>
      </c>
      <c r="H1575" s="14">
        <v>1.4259505723156958E-4</v>
      </c>
    </row>
    <row r="1576" spans="1:8" s="98" customFormat="1" ht="11.25" x14ac:dyDescent="0.25">
      <c r="A1576" s="38" t="s">
        <v>2719</v>
      </c>
      <c r="B1576" s="38" t="s">
        <v>2720</v>
      </c>
      <c r="C1576" s="143" t="s">
        <v>10</v>
      </c>
      <c r="D1576" s="38" t="s">
        <v>441</v>
      </c>
      <c r="E1576" s="38" t="s">
        <v>1158</v>
      </c>
      <c r="F1576" s="96">
        <v>26571</v>
      </c>
      <c r="G1576" s="95">
        <v>684203.25</v>
      </c>
      <c r="H1576" s="14">
        <v>1.2085911199173483E-4</v>
      </c>
    </row>
    <row r="1577" spans="1:8" s="98" customFormat="1" ht="11.25" x14ac:dyDescent="0.25">
      <c r="A1577" s="38" t="s">
        <v>2716</v>
      </c>
      <c r="B1577" s="38" t="s">
        <v>2717</v>
      </c>
      <c r="C1577" s="143" t="s">
        <v>10</v>
      </c>
      <c r="D1577" s="38" t="s">
        <v>441</v>
      </c>
      <c r="E1577" s="38" t="s">
        <v>1158</v>
      </c>
      <c r="F1577" s="96">
        <v>56612</v>
      </c>
      <c r="G1577" s="95">
        <v>569516.7200000002</v>
      </c>
      <c r="H1577" s="14">
        <v>1.00600640297522E-4</v>
      </c>
    </row>
    <row r="1578" spans="1:8" s="98" customFormat="1" ht="11.25" x14ac:dyDescent="0.25">
      <c r="A1578" s="38" t="s">
        <v>1451</v>
      </c>
      <c r="B1578" s="38" t="s">
        <v>1452</v>
      </c>
      <c r="C1578" s="143" t="s">
        <v>408</v>
      </c>
      <c r="D1578" s="38" t="s">
        <v>441</v>
      </c>
      <c r="E1578" s="38" t="s">
        <v>1158</v>
      </c>
      <c r="F1578" s="96">
        <v>322910</v>
      </c>
      <c r="G1578" s="95">
        <v>498895.9</v>
      </c>
      <c r="H1578" s="14">
        <v>8.8126028998426046E-5</v>
      </c>
    </row>
    <row r="1579" spans="1:8" s="98" customFormat="1" ht="11.25" x14ac:dyDescent="0.25">
      <c r="A1579" s="38" t="s">
        <v>2928</v>
      </c>
      <c r="B1579" s="38" t="s">
        <v>128</v>
      </c>
      <c r="C1579" s="143" t="s">
        <v>10</v>
      </c>
      <c r="D1579" s="38" t="s">
        <v>377</v>
      </c>
      <c r="E1579" s="38"/>
      <c r="F1579" s="96">
        <v>494564.62290000007</v>
      </c>
      <c r="G1579" s="95">
        <v>495405.32999999996</v>
      </c>
      <c r="H1579" s="14">
        <v>8.7509447316674321E-5</v>
      </c>
    </row>
    <row r="1580" spans="1:8" s="98" customFormat="1" ht="11.25" x14ac:dyDescent="0.25">
      <c r="A1580" s="38" t="s">
        <v>1897</v>
      </c>
      <c r="B1580" s="38" t="s">
        <v>1898</v>
      </c>
      <c r="C1580" s="143" t="s">
        <v>10</v>
      </c>
      <c r="D1580" s="38" t="s">
        <v>377</v>
      </c>
      <c r="E1580" s="38"/>
      <c r="F1580" s="96">
        <v>195026.67450000002</v>
      </c>
      <c r="G1580" s="95">
        <v>446006.51</v>
      </c>
      <c r="H1580" s="14">
        <v>7.878353506963436E-5</v>
      </c>
    </row>
    <row r="1581" spans="1:8" s="98" customFormat="1" ht="11.25" x14ac:dyDescent="0.25">
      <c r="A1581" s="38" t="s">
        <v>2238</v>
      </c>
      <c r="B1581" s="38" t="s">
        <v>2239</v>
      </c>
      <c r="C1581" s="143" t="s">
        <v>408</v>
      </c>
      <c r="D1581" s="38" t="s">
        <v>377</v>
      </c>
      <c r="E1581" s="38"/>
      <c r="F1581" s="96">
        <v>213192.48379999999</v>
      </c>
      <c r="G1581" s="95">
        <v>441734.84</v>
      </c>
      <c r="H1581" s="14">
        <v>7.8028978228634658E-5</v>
      </c>
    </row>
    <row r="1582" spans="1:8" s="98" customFormat="1" ht="11.25" x14ac:dyDescent="0.25">
      <c r="A1582" s="38" t="s">
        <v>409</v>
      </c>
      <c r="B1582" s="38" t="s">
        <v>167</v>
      </c>
      <c r="C1582" s="143" t="s">
        <v>408</v>
      </c>
      <c r="D1582" s="38" t="s">
        <v>377</v>
      </c>
      <c r="E1582" s="38"/>
      <c r="F1582" s="96">
        <v>101153.30250000001</v>
      </c>
      <c r="G1582" s="95">
        <v>351760.62000000005</v>
      </c>
      <c r="H1582" s="14">
        <v>6.2135741341278473E-5</v>
      </c>
    </row>
    <row r="1583" spans="1:8" s="98" customFormat="1" ht="11.25" x14ac:dyDescent="0.25">
      <c r="A1583" s="38" t="s">
        <v>285</v>
      </c>
      <c r="B1583" s="38" t="s">
        <v>617</v>
      </c>
      <c r="C1583" s="143" t="s">
        <v>408</v>
      </c>
      <c r="D1583" s="38" t="s">
        <v>441</v>
      </c>
      <c r="E1583" s="38" t="s">
        <v>1158</v>
      </c>
      <c r="F1583" s="96">
        <v>357230</v>
      </c>
      <c r="G1583" s="95">
        <v>342940.79999999987</v>
      </c>
      <c r="H1583" s="14">
        <v>6.057778964618353E-5</v>
      </c>
    </row>
    <row r="1584" spans="1:8" s="98" customFormat="1" ht="11.25" x14ac:dyDescent="0.25">
      <c r="A1584" s="38" t="s">
        <v>2723</v>
      </c>
      <c r="B1584" s="38" t="s">
        <v>2724</v>
      </c>
      <c r="C1584" s="143" t="s">
        <v>408</v>
      </c>
      <c r="D1584" s="38" t="s">
        <v>441</v>
      </c>
      <c r="E1584" s="38" t="s">
        <v>1158</v>
      </c>
      <c r="F1584" s="96">
        <v>5186</v>
      </c>
      <c r="G1584" s="95">
        <v>297728.26</v>
      </c>
      <c r="H1584" s="14">
        <v>5.2591350769591269E-5</v>
      </c>
    </row>
    <row r="1585" spans="1:8" s="98" customFormat="1" ht="11.25" x14ac:dyDescent="0.25">
      <c r="A1585" s="38" t="s">
        <v>375</v>
      </c>
      <c r="B1585" s="38" t="s">
        <v>376</v>
      </c>
      <c r="C1585" s="143" t="s">
        <v>408</v>
      </c>
      <c r="D1585" s="38" t="s">
        <v>377</v>
      </c>
      <c r="E1585" s="38"/>
      <c r="F1585" s="96">
        <v>202364.34080000001</v>
      </c>
      <c r="G1585" s="95">
        <v>235653.27999999994</v>
      </c>
      <c r="H1585" s="14">
        <v>4.1626294757792573E-5</v>
      </c>
    </row>
    <row r="1586" spans="1:8" s="98" customFormat="1" ht="11.25" x14ac:dyDescent="0.25">
      <c r="A1586" s="38" t="s">
        <v>262</v>
      </c>
      <c r="B1586" s="38" t="s">
        <v>261</v>
      </c>
      <c r="C1586" s="143" t="s">
        <v>10</v>
      </c>
      <c r="D1586" s="38" t="s">
        <v>377</v>
      </c>
      <c r="E1586" s="38"/>
      <c r="F1586" s="96">
        <v>227204.70340000003</v>
      </c>
      <c r="G1586" s="95">
        <v>220320.39999999997</v>
      </c>
      <c r="H1586" s="14">
        <v>3.8917862342313944E-5</v>
      </c>
    </row>
    <row r="1587" spans="1:8" s="98" customFormat="1" ht="11.25" x14ac:dyDescent="0.25">
      <c r="A1587" s="38" t="s">
        <v>436</v>
      </c>
      <c r="B1587" s="38" t="s">
        <v>618</v>
      </c>
      <c r="C1587" s="143" t="s">
        <v>408</v>
      </c>
      <c r="D1587" s="38" t="s">
        <v>441</v>
      </c>
      <c r="E1587" s="38" t="s">
        <v>1158</v>
      </c>
      <c r="F1587" s="96">
        <v>160381</v>
      </c>
      <c r="G1587" s="95">
        <v>216514.34999999998</v>
      </c>
      <c r="H1587" s="14">
        <v>3.8245553604820891E-5</v>
      </c>
    </row>
    <row r="1588" spans="1:8" s="98" customFormat="1" ht="11.25" x14ac:dyDescent="0.25">
      <c r="A1588" s="38" t="s">
        <v>623</v>
      </c>
      <c r="B1588" s="38" t="s">
        <v>126</v>
      </c>
      <c r="C1588" s="143" t="s">
        <v>10</v>
      </c>
      <c r="D1588" s="38" t="s">
        <v>377</v>
      </c>
      <c r="E1588" s="38"/>
      <c r="F1588" s="96">
        <v>134814.71799999999</v>
      </c>
      <c r="G1588" s="95">
        <v>197893.12000000002</v>
      </c>
      <c r="H1588" s="14">
        <v>3.4956260076919868E-5</v>
      </c>
    </row>
    <row r="1589" spans="1:8" s="98" customFormat="1" ht="11.25" x14ac:dyDescent="0.25">
      <c r="A1589" s="38" t="s">
        <v>250</v>
      </c>
      <c r="B1589" s="38" t="s">
        <v>249</v>
      </c>
      <c r="C1589" s="143" t="s">
        <v>408</v>
      </c>
      <c r="D1589" s="38" t="s">
        <v>377</v>
      </c>
      <c r="E1589" s="38"/>
      <c r="F1589" s="96">
        <v>173063.92210000003</v>
      </c>
      <c r="G1589" s="95">
        <v>180172.19</v>
      </c>
      <c r="H1589" s="14">
        <v>3.1825997448866443E-5</v>
      </c>
    </row>
    <row r="1590" spans="1:8" s="98" customFormat="1" ht="11.25" x14ac:dyDescent="0.25">
      <c r="A1590" s="38" t="s">
        <v>439</v>
      </c>
      <c r="B1590" s="38" t="s">
        <v>440</v>
      </c>
      <c r="C1590" s="143" t="s">
        <v>408</v>
      </c>
      <c r="D1590" s="38" t="s">
        <v>377</v>
      </c>
      <c r="E1590" s="38"/>
      <c r="F1590" s="96">
        <v>146851.22980000003</v>
      </c>
      <c r="G1590" s="95">
        <v>167616</v>
      </c>
      <c r="H1590" s="14">
        <v>2.9608045439139066E-5</v>
      </c>
    </row>
    <row r="1591" spans="1:8" s="98" customFormat="1" ht="11.25" x14ac:dyDescent="0.25">
      <c r="A1591" s="38" t="s">
        <v>1790</v>
      </c>
      <c r="B1591" s="38" t="s">
        <v>1791</v>
      </c>
      <c r="C1591" s="143" t="s">
        <v>10</v>
      </c>
      <c r="D1591" s="38" t="s">
        <v>377</v>
      </c>
      <c r="E1591" s="38"/>
      <c r="F1591" s="96">
        <v>127746.73</v>
      </c>
      <c r="G1591" s="95">
        <v>163336.97</v>
      </c>
      <c r="H1591" s="14">
        <v>2.8852188512142603E-5</v>
      </c>
    </row>
    <row r="1592" spans="1:8" s="98" customFormat="1" ht="11.25" x14ac:dyDescent="0.25">
      <c r="A1592" s="38" t="s">
        <v>107</v>
      </c>
      <c r="B1592" s="38" t="s">
        <v>106</v>
      </c>
      <c r="C1592" s="143" t="s">
        <v>10</v>
      </c>
      <c r="D1592" s="38" t="s">
        <v>377</v>
      </c>
      <c r="E1592" s="38"/>
      <c r="F1592" s="96">
        <v>109829.47239999998</v>
      </c>
      <c r="G1592" s="95">
        <v>152473.95000000001</v>
      </c>
      <c r="H1592" s="14">
        <v>2.6933321639252925E-5</v>
      </c>
    </row>
    <row r="1593" spans="1:8" s="98" customFormat="1" ht="11.25" x14ac:dyDescent="0.25">
      <c r="A1593" s="38" t="s">
        <v>2929</v>
      </c>
      <c r="B1593" s="38" t="s">
        <v>2930</v>
      </c>
      <c r="C1593" s="143" t="s">
        <v>10</v>
      </c>
      <c r="D1593" s="38" t="s">
        <v>441</v>
      </c>
      <c r="E1593" s="38" t="s">
        <v>1158</v>
      </c>
      <c r="F1593" s="96">
        <v>21085</v>
      </c>
      <c r="G1593" s="95">
        <v>130727</v>
      </c>
      <c r="H1593" s="14">
        <v>2.3091894306762677E-5</v>
      </c>
    </row>
    <row r="1594" spans="1:8" s="98" customFormat="1" ht="11.25" x14ac:dyDescent="0.25">
      <c r="A1594" s="38" t="s">
        <v>65</v>
      </c>
      <c r="B1594" s="38" t="s">
        <v>64</v>
      </c>
      <c r="C1594" s="143" t="s">
        <v>408</v>
      </c>
      <c r="D1594" s="38" t="s">
        <v>377</v>
      </c>
      <c r="E1594" s="38"/>
      <c r="F1594" s="96">
        <v>33763.58</v>
      </c>
      <c r="G1594" s="95">
        <v>116129.83000000002</v>
      </c>
      <c r="H1594" s="14">
        <v>2.0513419264744987E-5</v>
      </c>
    </row>
    <row r="1595" spans="1:8" s="98" customFormat="1" ht="11.25" x14ac:dyDescent="0.25">
      <c r="A1595" s="38" t="s">
        <v>2721</v>
      </c>
      <c r="B1595" s="38" t="s">
        <v>2722</v>
      </c>
      <c r="C1595" s="143" t="s">
        <v>10</v>
      </c>
      <c r="D1595" s="38" t="s">
        <v>441</v>
      </c>
      <c r="E1595" s="38" t="s">
        <v>1158</v>
      </c>
      <c r="F1595" s="96">
        <v>5927</v>
      </c>
      <c r="G1595" s="95">
        <v>63774.52</v>
      </c>
      <c r="H1595" s="14">
        <v>1.1265266358935203E-5</v>
      </c>
    </row>
    <row r="1596" spans="1:8" s="98" customFormat="1" ht="11.25" x14ac:dyDescent="0.25">
      <c r="A1596" s="38" t="s">
        <v>2164</v>
      </c>
      <c r="B1596" s="38" t="s">
        <v>2165</v>
      </c>
      <c r="C1596" s="143" t="s">
        <v>10</v>
      </c>
      <c r="D1596" s="38" t="s">
        <v>441</v>
      </c>
      <c r="E1596" s="38" t="s">
        <v>1158</v>
      </c>
      <c r="F1596" s="96">
        <v>24076</v>
      </c>
      <c r="G1596" s="95">
        <v>62838.36</v>
      </c>
      <c r="H1596" s="14">
        <v>1.1099901072695798E-5</v>
      </c>
    </row>
    <row r="1597" spans="1:8" s="98" customFormat="1" ht="11.25" x14ac:dyDescent="0.25">
      <c r="A1597" s="38" t="s">
        <v>2025</v>
      </c>
      <c r="B1597" s="38" t="s">
        <v>2026</v>
      </c>
      <c r="C1597" s="143" t="s">
        <v>408</v>
      </c>
      <c r="D1597" s="38" t="s">
        <v>377</v>
      </c>
      <c r="E1597" s="38"/>
      <c r="F1597" s="96">
        <v>50069.592600000004</v>
      </c>
      <c r="G1597" s="95">
        <v>57945.54</v>
      </c>
      <c r="H1597" s="14">
        <v>1.0235622979402028E-5</v>
      </c>
    </row>
    <row r="1598" spans="1:8" s="98" customFormat="1" ht="11.25" x14ac:dyDescent="0.25">
      <c r="A1598" s="38" t="s">
        <v>2931</v>
      </c>
      <c r="B1598" s="38" t="s">
        <v>2932</v>
      </c>
      <c r="C1598" s="143" t="s">
        <v>10</v>
      </c>
      <c r="D1598" s="38" t="s">
        <v>441</v>
      </c>
      <c r="E1598" s="38" t="s">
        <v>1158</v>
      </c>
      <c r="F1598" s="96">
        <v>43099</v>
      </c>
      <c r="G1598" s="95">
        <v>45253.95</v>
      </c>
      <c r="H1598" s="14">
        <v>7.9937536267452219E-6</v>
      </c>
    </row>
    <row r="1599" spans="1:8" s="98" customFormat="1" ht="11.25" x14ac:dyDescent="0.25">
      <c r="A1599" s="38" t="s">
        <v>405</v>
      </c>
      <c r="B1599" s="38" t="s">
        <v>406</v>
      </c>
      <c r="C1599" s="143" t="s">
        <v>10</v>
      </c>
      <c r="D1599" s="38" t="s">
        <v>377</v>
      </c>
      <c r="E1599" s="38"/>
      <c r="F1599" s="96">
        <v>25032.006099999999</v>
      </c>
      <c r="G1599" s="95">
        <v>32418.960000000003</v>
      </c>
      <c r="H1599" s="14">
        <v>5.7265537942059936E-6</v>
      </c>
    </row>
    <row r="1600" spans="1:8" s="98" customFormat="1" ht="11.25" x14ac:dyDescent="0.25">
      <c r="A1600" s="38" t="s">
        <v>2725</v>
      </c>
      <c r="B1600" s="38" t="s">
        <v>619</v>
      </c>
      <c r="C1600" s="143" t="s">
        <v>408</v>
      </c>
      <c r="D1600" s="38" t="s">
        <v>441</v>
      </c>
      <c r="E1600" s="38" t="s">
        <v>1158</v>
      </c>
      <c r="F1600" s="96">
        <v>3443</v>
      </c>
      <c r="G1600" s="95">
        <v>25340.48</v>
      </c>
      <c r="H1600" s="14">
        <v>4.4761960868270015E-6</v>
      </c>
    </row>
    <row r="1601" spans="1:10" s="98" customFormat="1" ht="11.25" x14ac:dyDescent="0.25">
      <c r="A1601" s="38" t="s">
        <v>2579</v>
      </c>
      <c r="B1601" s="38" t="s">
        <v>1190</v>
      </c>
      <c r="C1601" s="143" t="s">
        <v>408</v>
      </c>
      <c r="D1601" s="38" t="s">
        <v>441</v>
      </c>
      <c r="E1601" s="38" t="s">
        <v>1158</v>
      </c>
      <c r="F1601" s="96">
        <v>688</v>
      </c>
      <c r="G1601" s="95">
        <v>16333.12</v>
      </c>
      <c r="H1601" s="14">
        <v>2.8851169287115256E-6</v>
      </c>
    </row>
    <row r="1602" spans="1:10" s="98" customFormat="1" ht="11.25" x14ac:dyDescent="0.25">
      <c r="A1602" s="38" t="s">
        <v>2933</v>
      </c>
      <c r="B1602" s="38" t="s">
        <v>2934</v>
      </c>
      <c r="C1602" s="143" t="s">
        <v>408</v>
      </c>
      <c r="D1602" s="38" t="s">
        <v>377</v>
      </c>
      <c r="E1602" s="38"/>
      <c r="F1602" s="96">
        <v>11424.19</v>
      </c>
      <c r="G1602" s="95">
        <v>13954.99</v>
      </c>
      <c r="H1602" s="14">
        <v>2.4650390059584483E-6</v>
      </c>
    </row>
    <row r="1603" spans="1:10" s="98" customFormat="1" ht="11.25" x14ac:dyDescent="0.25">
      <c r="A1603" s="38" t="s">
        <v>2926</v>
      </c>
      <c r="B1603" s="38" t="s">
        <v>2927</v>
      </c>
      <c r="C1603" s="143" t="s">
        <v>408</v>
      </c>
      <c r="D1603" s="38" t="s">
        <v>377</v>
      </c>
      <c r="E1603" s="38"/>
      <c r="F1603" s="96">
        <v>6515.8501000000006</v>
      </c>
      <c r="G1603" s="95">
        <v>7030.93</v>
      </c>
      <c r="H1603" s="14">
        <v>1.2419583746146314E-6</v>
      </c>
    </row>
    <row r="1604" spans="1:10" s="98" customFormat="1" ht="11.25" x14ac:dyDescent="0.25">
      <c r="A1604" s="38" t="s">
        <v>2711</v>
      </c>
      <c r="B1604" s="38" t="s">
        <v>614</v>
      </c>
      <c r="C1604" s="143" t="s">
        <v>408</v>
      </c>
      <c r="D1604" s="38" t="s">
        <v>441</v>
      </c>
      <c r="E1604" s="38" t="s">
        <v>1158</v>
      </c>
      <c r="F1604" s="96">
        <v>320</v>
      </c>
      <c r="G1604" s="95">
        <v>6848</v>
      </c>
      <c r="H1604" s="14">
        <v>1.2096452317632225E-6</v>
      </c>
    </row>
    <row r="1605" spans="1:10" s="98" customFormat="1" ht="11.25" x14ac:dyDescent="0.25">
      <c r="A1605" s="38" t="s">
        <v>260</v>
      </c>
      <c r="B1605" s="38" t="s">
        <v>259</v>
      </c>
      <c r="C1605" s="143" t="s">
        <v>408</v>
      </c>
      <c r="D1605" s="38" t="s">
        <v>377</v>
      </c>
      <c r="E1605" s="38"/>
      <c r="F1605" s="96">
        <v>3.8999999999999999E-5</v>
      </c>
      <c r="G1605" s="95">
        <v>0</v>
      </c>
      <c r="H1605" s="14">
        <v>0</v>
      </c>
    </row>
    <row r="1606" spans="1:10" s="98" customFormat="1" ht="11.25" x14ac:dyDescent="0.25">
      <c r="A1606" s="38" t="s">
        <v>404</v>
      </c>
      <c r="B1606" s="38" t="s">
        <v>194</v>
      </c>
      <c r="C1606" s="143" t="s">
        <v>10</v>
      </c>
      <c r="D1606" s="38" t="s">
        <v>377</v>
      </c>
      <c r="E1606" s="38"/>
      <c r="F1606" s="96">
        <v>1E-4</v>
      </c>
      <c r="G1606" s="95">
        <v>0</v>
      </c>
      <c r="H1606" s="14">
        <v>0</v>
      </c>
    </row>
    <row r="1607" spans="1:10" s="98" customFormat="1" ht="11.25" x14ac:dyDescent="0.25">
      <c r="A1607" s="38"/>
      <c r="B1607" s="38"/>
      <c r="C1607" s="143"/>
      <c r="D1607" s="38"/>
      <c r="E1607" s="38"/>
      <c r="F1607" s="96"/>
      <c r="G1607" s="95"/>
      <c r="H1607" s="14"/>
    </row>
    <row r="1608" spans="1:10" s="98" customFormat="1" ht="11.25" x14ac:dyDescent="0.25">
      <c r="A1608" s="38"/>
      <c r="B1608" s="38"/>
      <c r="C1608" s="143"/>
      <c r="D1608" s="38"/>
      <c r="E1608" s="38"/>
      <c r="F1608" s="96"/>
      <c r="G1608" s="95"/>
      <c r="H1608" s="14"/>
    </row>
    <row r="1609" spans="1:10" s="98" customFormat="1" ht="12" thickBot="1" x14ac:dyDescent="0.3">
      <c r="A1609" s="38"/>
      <c r="B1609" s="38"/>
      <c r="C1609" s="143"/>
      <c r="D1609" s="38"/>
      <c r="E1609" s="38"/>
      <c r="F1609" s="96"/>
      <c r="G1609" s="95"/>
      <c r="H1609" s="14"/>
    </row>
    <row r="1610" spans="1:10" ht="15.75" thickBot="1" x14ac:dyDescent="0.3">
      <c r="A1610" s="34" t="s">
        <v>357</v>
      </c>
      <c r="B1610" s="34"/>
      <c r="C1610" s="34"/>
      <c r="D1610" s="34"/>
      <c r="E1610" s="40"/>
      <c r="F1610" s="136"/>
      <c r="G1610" s="77">
        <f>SUM(G1555:G1609)</f>
        <v>155429143.47</v>
      </c>
      <c r="H1610" s="36">
        <f>SUM(H1555:H1609)</f>
        <v>2.7455333276216031E-2</v>
      </c>
      <c r="J1610" s="98"/>
    </row>
    <row r="1611" spans="1:10" ht="16.5" thickTop="1" thickBot="1" x14ac:dyDescent="0.3">
      <c r="A1611" s="5"/>
      <c r="B1611" s="5"/>
      <c r="C1611" s="5"/>
      <c r="D1611" s="5"/>
      <c r="E1611" s="5"/>
      <c r="F1611" s="5"/>
      <c r="G1611" s="17"/>
      <c r="H1611" s="17"/>
      <c r="J1611" s="98"/>
    </row>
    <row r="1612" spans="1:10" ht="15.75" thickTop="1" x14ac:dyDescent="0.25">
      <c r="A1612" s="64" t="s">
        <v>325</v>
      </c>
      <c r="B1612" s="65"/>
      <c r="C1612" s="65"/>
      <c r="D1612" s="65"/>
      <c r="E1612" s="65"/>
      <c r="F1612" s="65"/>
      <c r="G1612" s="66"/>
      <c r="H1612" s="66"/>
      <c r="J1612" s="98"/>
    </row>
    <row r="1613" spans="1:10" x14ac:dyDescent="0.25">
      <c r="A1613" s="11" t="s">
        <v>313</v>
      </c>
      <c r="B1613" s="18"/>
      <c r="C1613" s="18"/>
      <c r="D1613" s="18"/>
      <c r="E1613" s="19"/>
      <c r="F1613" s="20"/>
      <c r="G1613" s="72"/>
      <c r="J1613" s="98"/>
    </row>
    <row r="1614" spans="1:10" ht="15.75" thickBot="1" x14ac:dyDescent="0.3">
      <c r="A1614" s="18" t="s">
        <v>314</v>
      </c>
      <c r="B1614" s="18"/>
      <c r="C1614" s="18"/>
      <c r="D1614" s="18"/>
      <c r="E1614" s="19"/>
      <c r="F1614" s="20"/>
      <c r="G1614" s="72"/>
      <c r="J1614" s="98"/>
    </row>
    <row r="1615" spans="1:10" ht="51.75" thickBot="1" x14ac:dyDescent="0.3">
      <c r="A1615" s="68" t="s">
        <v>351</v>
      </c>
      <c r="B1615" s="68" t="s">
        <v>2750</v>
      </c>
      <c r="C1615" s="68" t="s">
        <v>352</v>
      </c>
      <c r="D1615" s="68" t="s">
        <v>353</v>
      </c>
      <c r="E1615" s="69" t="s">
        <v>356</v>
      </c>
      <c r="F1615" s="70" t="s">
        <v>354</v>
      </c>
      <c r="G1615" s="68" t="s">
        <v>308</v>
      </c>
      <c r="H1615" s="69" t="s">
        <v>309</v>
      </c>
      <c r="J1615" s="98"/>
    </row>
    <row r="1616" spans="1:10" ht="15.75" thickBot="1" x14ac:dyDescent="0.3">
      <c r="A1616" s="21" t="s">
        <v>319</v>
      </c>
      <c r="B1616" s="21" t="s">
        <v>319</v>
      </c>
      <c r="C1616" s="21"/>
      <c r="D1616" s="21"/>
      <c r="E1616" s="114"/>
      <c r="F1616" s="112">
        <v>0</v>
      </c>
      <c r="G1616" s="75">
        <v>0</v>
      </c>
      <c r="H1616" s="113">
        <v>0</v>
      </c>
      <c r="J1616" s="98"/>
    </row>
    <row r="1617" spans="1:10" ht="16.5" thickTop="1" thickBot="1" x14ac:dyDescent="0.3">
      <c r="A1617" s="5" t="s">
        <v>357</v>
      </c>
      <c r="B1617" s="5"/>
      <c r="C1617" s="5"/>
      <c r="D1617" s="5"/>
      <c r="E1617" s="6"/>
      <c r="F1617" s="110"/>
      <c r="G1617" s="78">
        <v>0</v>
      </c>
      <c r="H1617" s="37">
        <v>0</v>
      </c>
      <c r="J1617" s="98"/>
    </row>
    <row r="1618" spans="1:10" ht="16.5" thickTop="1" thickBot="1" x14ac:dyDescent="0.3">
      <c r="A1618" s="18"/>
      <c r="B1618" s="18"/>
      <c r="C1618" s="18"/>
      <c r="D1618" s="18"/>
      <c r="E1618" s="18"/>
      <c r="F1618" s="18"/>
      <c r="G1618" s="45"/>
      <c r="H1618" s="45"/>
      <c r="J1618" s="98"/>
    </row>
    <row r="1619" spans="1:10" s="2" customFormat="1" ht="13.5" thickBot="1" x14ac:dyDescent="0.3">
      <c r="A1619" s="46" t="s">
        <v>326</v>
      </c>
      <c r="B1619" s="47"/>
      <c r="C1619" s="47"/>
      <c r="D1619" s="47"/>
      <c r="E1619" s="48"/>
      <c r="F1619" s="106"/>
      <c r="G1619" s="81">
        <f>SUM(G1610+G1527+G1509+G1429+G266+G30)</f>
        <v>5661163978.2699995</v>
      </c>
      <c r="H1619" s="141">
        <f>SUM(H1610+H1527+H1509+H1429+H266+H30)</f>
        <v>1.0000000018317805</v>
      </c>
      <c r="J1619" s="98"/>
    </row>
    <row r="1620" spans="1:10" x14ac:dyDescent="0.25">
      <c r="J1620" s="98"/>
    </row>
    <row r="1621" spans="1:10" x14ac:dyDescent="0.25">
      <c r="J1621" s="98"/>
    </row>
    <row r="1622" spans="1:10" ht="15.75" x14ac:dyDescent="0.25">
      <c r="A1622" s="3" t="s">
        <v>327</v>
      </c>
      <c r="J1622" s="98"/>
    </row>
    <row r="1623" spans="1:10" ht="15.75" thickBot="1" x14ac:dyDescent="0.3">
      <c r="A1623" s="4"/>
      <c r="J1623" s="98"/>
    </row>
    <row r="1624" spans="1:10" ht="16.5" thickTop="1" thickBot="1" x14ac:dyDescent="0.3">
      <c r="A1624" s="49" t="s">
        <v>328</v>
      </c>
      <c r="B1624" s="49"/>
      <c r="C1624" s="49"/>
      <c r="D1624" s="49"/>
      <c r="E1624" s="49"/>
      <c r="F1624" s="49"/>
      <c r="J1624" s="98"/>
    </row>
    <row r="1625" spans="1:10" ht="15.75" thickBot="1" x14ac:dyDescent="0.3">
      <c r="A1625" s="50" t="s">
        <v>329</v>
      </c>
      <c r="B1625" s="50" t="s">
        <v>330</v>
      </c>
      <c r="C1625" s="50"/>
      <c r="D1625" s="50"/>
      <c r="E1625" s="50"/>
      <c r="F1625" s="50" t="s">
        <v>331</v>
      </c>
      <c r="J1625" s="98"/>
    </row>
    <row r="1626" spans="1:10" ht="16.5" thickTop="1" thickBot="1" x14ac:dyDescent="0.3">
      <c r="A1626" s="51" t="s">
        <v>332</v>
      </c>
      <c r="B1626" s="84">
        <v>0</v>
      </c>
      <c r="C1626" s="84"/>
      <c r="D1626" s="84"/>
      <c r="E1626" s="84"/>
      <c r="F1626" s="93">
        <v>0</v>
      </c>
      <c r="J1626" s="98"/>
    </row>
    <row r="1627" spans="1:10" ht="15.75" thickBot="1" x14ac:dyDescent="0.3">
      <c r="A1627" s="51" t="s">
        <v>333</v>
      </c>
      <c r="B1627" s="85">
        <v>0</v>
      </c>
      <c r="C1627" s="85"/>
      <c r="D1627" s="85"/>
      <c r="E1627" s="85"/>
      <c r="F1627" s="94">
        <v>0</v>
      </c>
      <c r="J1627" s="98"/>
    </row>
    <row r="1628" spans="1:10" ht="15.75" thickBot="1" x14ac:dyDescent="0.3">
      <c r="A1628" s="51" t="s">
        <v>334</v>
      </c>
      <c r="B1628" s="85">
        <v>0</v>
      </c>
      <c r="C1628" s="85"/>
      <c r="D1628" s="85"/>
      <c r="E1628" s="85"/>
      <c r="F1628" s="94">
        <v>0</v>
      </c>
      <c r="J1628" s="98"/>
    </row>
    <row r="1629" spans="1:10" ht="15.75" thickBot="1" x14ac:dyDescent="0.3">
      <c r="A1629" s="51" t="s">
        <v>284</v>
      </c>
      <c r="B1629" s="85">
        <v>3.6000000000000005</v>
      </c>
      <c r="C1629" s="85"/>
      <c r="D1629" s="85"/>
      <c r="E1629" s="85"/>
      <c r="F1629" s="94">
        <v>6.3591162884748858E-10</v>
      </c>
      <c r="J1629" s="98"/>
    </row>
    <row r="1630" spans="1:10" ht="15.75" thickBot="1" x14ac:dyDescent="0.3">
      <c r="A1630" s="50" t="s">
        <v>311</v>
      </c>
      <c r="B1630" s="83">
        <f>SUM(B1629)</f>
        <v>3.6000000000000005</v>
      </c>
      <c r="C1630" s="52"/>
      <c r="D1630" s="52"/>
      <c r="E1630" s="52"/>
      <c r="F1630" s="53">
        <f>SUM(F1626:F1629)</f>
        <v>6.3591162884748858E-10</v>
      </c>
      <c r="J1630" s="98"/>
    </row>
    <row r="1631" spans="1:10" ht="15.75" thickTop="1" x14ac:dyDescent="0.25">
      <c r="A1631" s="54"/>
      <c r="B1631" s="55"/>
      <c r="C1631" s="55"/>
      <c r="D1631" s="55"/>
      <c r="E1631" s="55"/>
      <c r="F1631" s="55"/>
      <c r="J1631" s="98"/>
    </row>
    <row r="1632" spans="1:10" ht="15.75" x14ac:dyDescent="0.25">
      <c r="A1632" s="3" t="s">
        <v>335</v>
      </c>
      <c r="J1632" s="98"/>
    </row>
    <row r="1633" spans="1:10" ht="15.75" thickBot="1" x14ac:dyDescent="0.3">
      <c r="A1633" s="4"/>
      <c r="J1633" s="98"/>
    </row>
    <row r="1634" spans="1:10" ht="16.5" thickTop="1" thickBot="1" x14ac:dyDescent="0.3">
      <c r="A1634" s="49" t="s">
        <v>336</v>
      </c>
      <c r="B1634" s="49"/>
      <c r="C1634" s="49"/>
      <c r="D1634" s="49"/>
      <c r="E1634" s="49"/>
      <c r="F1634" s="49"/>
      <c r="J1634" s="98"/>
    </row>
    <row r="1635" spans="1:10" ht="53.25" thickBot="1" x14ac:dyDescent="0.3">
      <c r="A1635" s="50" t="s">
        <v>337</v>
      </c>
      <c r="B1635" s="50" t="s">
        <v>338</v>
      </c>
      <c r="C1635" s="50"/>
      <c r="D1635" s="50"/>
      <c r="E1635" s="50"/>
      <c r="F1635" s="50" t="s">
        <v>339</v>
      </c>
      <c r="J1635" s="98"/>
    </row>
    <row r="1636" spans="1:10" ht="16.5" thickTop="1" thickBot="1" x14ac:dyDescent="0.3">
      <c r="A1636" s="51" t="s">
        <v>306</v>
      </c>
      <c r="B1636" s="56">
        <v>0</v>
      </c>
      <c r="C1636" s="56"/>
      <c r="D1636" s="56"/>
      <c r="E1636" s="56"/>
      <c r="F1636" s="56">
        <v>0</v>
      </c>
      <c r="J1636" s="98"/>
    </row>
    <row r="1637" spans="1:10" ht="15.75" thickBot="1" x14ac:dyDescent="0.3">
      <c r="A1637" s="51" t="s">
        <v>312</v>
      </c>
      <c r="B1637" s="56">
        <v>0</v>
      </c>
      <c r="C1637" s="56"/>
      <c r="D1637" s="56"/>
      <c r="E1637" s="56"/>
      <c r="F1637" s="56">
        <v>0</v>
      </c>
      <c r="J1637" s="98"/>
    </row>
    <row r="1638" spans="1:10" ht="15.75" thickBot="1" x14ac:dyDescent="0.3">
      <c r="A1638" s="51" t="s">
        <v>340</v>
      </c>
      <c r="B1638" s="56">
        <v>0</v>
      </c>
      <c r="C1638" s="56"/>
      <c r="D1638" s="56"/>
      <c r="E1638" s="56"/>
      <c r="F1638" s="57">
        <v>0</v>
      </c>
      <c r="J1638" s="98"/>
    </row>
    <row r="1639" spans="1:10" ht="15.75" thickBot="1" x14ac:dyDescent="0.3">
      <c r="A1639" s="51" t="s">
        <v>341</v>
      </c>
      <c r="B1639" s="56">
        <v>0</v>
      </c>
      <c r="C1639" s="56"/>
      <c r="D1639" s="56"/>
      <c r="E1639" s="56"/>
      <c r="F1639" s="56">
        <v>0</v>
      </c>
      <c r="J1639" s="98"/>
    </row>
    <row r="1640" spans="1:10" ht="15.75" thickBot="1" x14ac:dyDescent="0.3">
      <c r="A1640" s="51" t="s">
        <v>342</v>
      </c>
      <c r="B1640" s="56">
        <v>0</v>
      </c>
      <c r="C1640" s="56"/>
      <c r="D1640" s="56"/>
      <c r="E1640" s="56"/>
      <c r="F1640" s="56">
        <v>0</v>
      </c>
      <c r="J1640" s="98"/>
    </row>
    <row r="1641" spans="1:10" ht="15.75" thickBot="1" x14ac:dyDescent="0.3">
      <c r="A1641" s="51" t="s">
        <v>343</v>
      </c>
      <c r="B1641" s="56">
        <v>0</v>
      </c>
      <c r="C1641" s="56"/>
      <c r="D1641" s="56"/>
      <c r="E1641" s="56"/>
      <c r="F1641" s="56">
        <v>0</v>
      </c>
      <c r="J1641" s="98"/>
    </row>
    <row r="1642" spans="1:10" ht="15.75" thickBot="1" x14ac:dyDescent="0.3">
      <c r="A1642" s="50" t="s">
        <v>311</v>
      </c>
      <c r="B1642" s="58">
        <v>0</v>
      </c>
      <c r="C1642" s="58"/>
      <c r="D1642" s="58"/>
      <c r="E1642" s="58"/>
      <c r="F1642" s="59">
        <v>0</v>
      </c>
      <c r="J1642" s="98"/>
    </row>
    <row r="1643" spans="1:10" ht="15.75" thickTop="1" x14ac:dyDescent="0.25">
      <c r="A1643" s="54"/>
      <c r="B1643" s="60"/>
      <c r="C1643" s="60"/>
      <c r="D1643" s="60"/>
      <c r="E1643" s="60"/>
      <c r="F1643" s="60"/>
      <c r="J1643" s="98"/>
    </row>
    <row r="1644" spans="1:10" ht="15.75" x14ac:dyDescent="0.25">
      <c r="A1644" s="3" t="s">
        <v>344</v>
      </c>
      <c r="J1644" s="98"/>
    </row>
    <row r="1645" spans="1:10" ht="15.75" thickBot="1" x14ac:dyDescent="0.3">
      <c r="A1645" s="4"/>
      <c r="J1645" s="98"/>
    </row>
    <row r="1646" spans="1:10" ht="16.5" thickTop="1" thickBot="1" x14ac:dyDescent="0.3">
      <c r="A1646" s="61" t="s">
        <v>345</v>
      </c>
      <c r="B1646" s="61"/>
      <c r="C1646" s="61"/>
      <c r="D1646" s="61"/>
      <c r="E1646" s="61"/>
      <c r="F1646" s="61"/>
      <c r="J1646" s="98"/>
    </row>
    <row r="1647" spans="1:10" ht="54" thickTop="1" thickBot="1" x14ac:dyDescent="0.3">
      <c r="A1647" s="50" t="s">
        <v>346</v>
      </c>
      <c r="B1647" s="50" t="s">
        <v>347</v>
      </c>
      <c r="C1647" s="50"/>
      <c r="D1647" s="50"/>
      <c r="E1647" s="50"/>
      <c r="F1647" s="50" t="s">
        <v>348</v>
      </c>
      <c r="J1647" s="98"/>
    </row>
    <row r="1648" spans="1:10" ht="16.5" thickTop="1" thickBot="1" x14ac:dyDescent="0.3">
      <c r="A1648" s="51" t="s">
        <v>310</v>
      </c>
      <c r="B1648" s="56">
        <v>0</v>
      </c>
      <c r="C1648" s="56"/>
      <c r="D1648" s="56"/>
      <c r="E1648" s="56"/>
      <c r="F1648" s="56">
        <v>0</v>
      </c>
    </row>
    <row r="1649" spans="1:6" ht="15.75" thickBot="1" x14ac:dyDescent="0.3">
      <c r="A1649" s="51" t="s">
        <v>131</v>
      </c>
      <c r="B1649" s="56">
        <v>0</v>
      </c>
      <c r="C1649" s="56"/>
      <c r="D1649" s="56"/>
      <c r="E1649" s="56"/>
      <c r="F1649" s="56">
        <v>0</v>
      </c>
    </row>
    <row r="1650" spans="1:6" ht="15.75" thickBot="1" x14ac:dyDescent="0.3">
      <c r="A1650" s="51" t="s">
        <v>349</v>
      </c>
      <c r="B1650" s="56">
        <v>0</v>
      </c>
      <c r="C1650" s="56"/>
      <c r="D1650" s="56"/>
      <c r="E1650" s="56"/>
      <c r="F1650" s="56">
        <v>0</v>
      </c>
    </row>
    <row r="1651" spans="1:6" ht="15.75" thickBot="1" x14ac:dyDescent="0.3">
      <c r="A1651" s="62" t="s">
        <v>350</v>
      </c>
      <c r="B1651" s="58">
        <v>0</v>
      </c>
      <c r="C1651" s="58"/>
      <c r="D1651" s="58"/>
      <c r="E1651" s="58"/>
      <c r="F1651" s="58">
        <v>0</v>
      </c>
    </row>
    <row r="1652" spans="1:6" ht="15.75" thickTop="1" x14ac:dyDescent="0.25">
      <c r="A1652" s="4"/>
    </row>
    <row r="1653" spans="1:6" ht="15.75" x14ac:dyDescent="0.25">
      <c r="A1653" s="63"/>
    </row>
  </sheetData>
  <autoFilter ref="A1554:M1554" xr:uid="{00000000-0001-0000-0100-000000000000}">
    <sortState xmlns:xlrd2="http://schemas.microsoft.com/office/spreadsheetml/2017/richdata2" ref="A1555:M1606">
      <sortCondition descending="1" ref="H1554"/>
    </sortState>
  </autoFilter>
  <sortState xmlns:xlrd2="http://schemas.microsoft.com/office/spreadsheetml/2017/richdata2" ref="A45:I264">
    <sortCondition sortBy="cellColor" ref="D45:D264" dxfId="1"/>
  </sortState>
  <mergeCells count="1">
    <mergeCell ref="F6:H6"/>
  </mergeCells>
  <pageMargins left="0.7" right="0.7" top="0.75" bottom="0.75" header="0.3" footer="0.3"/>
  <pageSetup paperSize="9"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ProductName xmlns="5df42cab-f05b-4856-b97a-2dc989ad58b1" xsi:nil="true"/>
    <_ip_UnifiedCompliancePolicyProperties xmlns="http://schemas.microsoft.com/sharepoint/v3" xsi:nil="true"/>
    <ProductManager xmlns="5df42cab-f05b-4856-b97a-2dc989ad58b1">
      <UserInfo>
        <DisplayName/>
        <AccountId xsi:nil="true"/>
        <AccountType/>
      </UserInfo>
    </ProductManager>
    <TaxCatchAll xmlns="fec5e49e-fd59-4886-b2b0-ef2202c412a6" xsi:nil="true"/>
    <lcf76f155ced4ddcb4097134ff3c332f xmlns="5df42cab-f05b-4856-b97a-2dc989ad58b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CF88D121CA96349A37B99AB6B1154DB" ma:contentTypeVersion="21" ma:contentTypeDescription="Create a new document." ma:contentTypeScope="" ma:versionID="31a1210231b36b7db8b53f7d05942199">
  <xsd:schema xmlns:xsd="http://www.w3.org/2001/XMLSchema" xmlns:xs="http://www.w3.org/2001/XMLSchema" xmlns:p="http://schemas.microsoft.com/office/2006/metadata/properties" xmlns:ns1="http://schemas.microsoft.com/sharepoint/v3" xmlns:ns2="5df42cab-f05b-4856-b97a-2dc989ad58b1" xmlns:ns3="fec5e49e-fd59-4886-b2b0-ef2202c412a6" targetNamespace="http://schemas.microsoft.com/office/2006/metadata/properties" ma:root="true" ma:fieldsID="fc88dd72fc8bd823b83224f9d0060e64" ns1:_="" ns2:_="" ns3:_="">
    <xsd:import namespace="http://schemas.microsoft.com/sharepoint/v3"/>
    <xsd:import namespace="5df42cab-f05b-4856-b97a-2dc989ad58b1"/>
    <xsd:import namespace="fec5e49e-fd59-4886-b2b0-ef2202c412a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SearchProperties" minOccurs="0"/>
                <xsd:element ref="ns2:MediaServiceDateTaken" minOccurs="0"/>
                <xsd:element ref="ns2:MediaLengthInSeconds" minOccurs="0"/>
                <xsd:element ref="ns2:ProductManager" minOccurs="0"/>
                <xsd:element ref="ns2:MediaServiceObjectDetectorVersions" minOccurs="0"/>
                <xsd:element ref="ns2:MediaServiceGenerationTime" minOccurs="0"/>
                <xsd:element ref="ns2:MediaServiceEventHashCode" minOccurs="0"/>
                <xsd:element ref="ns2:ProductName"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f42cab-f05b-4856-b97a-2dc989ad58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ProductManager" ma:index="17" nillable="true" ma:displayName="Product Manager" ma:format="Dropdown" ma:list="UserInfo" ma:SharePointGroup="0" ma:internalName="Product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ProductName" ma:index="21" nillable="true" ma:displayName="Product Name" ma:format="Dropdown" ma:internalName="ProductName">
      <xsd:complexType>
        <xsd:complexContent>
          <xsd:extension base="dms:MultiChoice">
            <xsd:sequence>
              <xsd:element name="Value" maxOccurs="unbounded" minOccurs="0" nillable="true">
                <xsd:simpleType>
                  <xsd:restriction base="dms:Choice">
                    <xsd:enumeration value="SMA"/>
                    <xsd:enumeration value="Powerwrap"/>
                    <xsd:enumeration value="SuperSMA"/>
                    <xsd:enumeration value="VMA"/>
                  </xsd:restriction>
                </xsd:simpleType>
              </xsd:element>
            </xsd:sequence>
          </xsd:extension>
        </xsd:complexContent>
      </xsd:complex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3295d73-68f6-40bb-9bcb-ada0a1a0621f"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element name="MediaServiceLocation" ma:index="2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c5e49e-fd59-4886-b2b0-ef2202c412a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3173fcf6-f51a-4c94-83cb-c96cc878e8d2}" ma:internalName="TaxCatchAll" ma:showField="CatchAllData" ma:web="fec5e49e-fd59-4886-b2b0-ef2202c412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0C4147-5D73-4C95-9F28-0A32630955B9}">
  <ds:schemaRefs>
    <ds:schemaRef ds:uri="http://schemas.microsoft.com/office/2006/metadata/properties"/>
    <ds:schemaRef ds:uri="http://schemas.microsoft.com/office/infopath/2007/PartnerControls"/>
    <ds:schemaRef ds:uri="http://schemas.microsoft.com/sharepoint/v3"/>
    <ds:schemaRef ds:uri="5df42cab-f05b-4856-b97a-2dc989ad58b1"/>
    <ds:schemaRef ds:uri="fec5e49e-fd59-4886-b2b0-ef2202c412a6"/>
  </ds:schemaRefs>
</ds:datastoreItem>
</file>

<file path=customXml/itemProps2.xml><?xml version="1.0" encoding="utf-8"?>
<ds:datastoreItem xmlns:ds="http://schemas.openxmlformats.org/officeDocument/2006/customXml" ds:itemID="{447BAF42-D842-4F93-820F-3E2EC0E8E808}">
  <ds:schemaRefs>
    <ds:schemaRef ds:uri="http://schemas.microsoft.com/sharepoint/v3/contenttype/forms"/>
  </ds:schemaRefs>
</ds:datastoreItem>
</file>

<file path=customXml/itemProps3.xml><?xml version="1.0" encoding="utf-8"?>
<ds:datastoreItem xmlns:ds="http://schemas.openxmlformats.org/officeDocument/2006/customXml" ds:itemID="{26594882-7DE8-4834-828A-985449C6377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Notes</vt:lpstr>
      <vt:lpstr>PHD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Ng</dc:creator>
  <cp:lastModifiedBy>Mike Ffrench</cp:lastModifiedBy>
  <dcterms:created xsi:type="dcterms:W3CDTF">2022-03-18T02:32:51Z</dcterms:created>
  <dcterms:modified xsi:type="dcterms:W3CDTF">2026-09-10T01:23:14Z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0x0101003CF88D121CA96349A37B99AB6B1154DB</vt:lpwstr>
  </property>
  <property fmtid="{D5CDD505-2E9C-101B-9397-08002B2CF9AE}" pid="3" name="MediaServiceImageTags">
    <vt:lpwstr/>
  </property>
</Properties>
</file>